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45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definedNames>
    <definedName name="_xlnm.Print_Titles" localSheetId="1">'1'!$1:$5</definedName>
    <definedName name="_xlnm.Print_Titles" localSheetId="3">'1-2'!$1:$6</definedName>
    <definedName name="_xlnm.Print_Titles" localSheetId="4">'2'!$1:$5</definedName>
  </definedNames>
  <calcPr calcId="144525"/>
</workbook>
</file>

<file path=xl/sharedStrings.xml><?xml version="1.0" encoding="utf-8"?>
<sst xmlns="http://schemas.openxmlformats.org/spreadsheetml/2006/main" count="1599" uniqueCount="436">
  <si>
    <t>广元市住房和城乡建设局2022年部门预算</t>
  </si>
  <si>
    <t xml:space="preserve">
表1</t>
  </si>
  <si>
    <t/>
  </si>
  <si>
    <t>部门收支总表</t>
  </si>
  <si>
    <t>部门：广元市住房和城乡建设局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</si>
  <si>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</si>
  <si>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</si>
  <si>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</si>
  <si>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</si>
  <si>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</si>
  <si>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</si>
  <si>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</si>
  <si>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</si>
  <si>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</si>
  <si>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</si>
  <si>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</si>
  <si>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</si>
  <si>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</si>
  <si>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</si>
  <si>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</si>
  <si>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</si>
  <si>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</si>
  <si>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</si>
  <si>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</si>
  <si>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</si>
  <si>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</si>
  <si>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</si>
  <si>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</si>
  <si>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</si>
  <si>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</si>
  <si>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</si>
  <si>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</si>
  <si>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</si>
  <si>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</si>
  <si>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</si>
  <si>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</si>
  <si>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</si>
  <si>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</si>
  <si>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</si>
  <si>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</si>
  <si>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</si>
  <si>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</si>
  <si>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</si>
  <si>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</si>
  <si>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</si>
  <si>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</si>
  <si>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</si>
  <si>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</si>
  <si>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</si>
  <si>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</si>
  <si>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</si>
  <si>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>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</si>
  <si>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</si>
  <si>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</si>
  <si>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</si>
  <si>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</si>
  <si>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</si>
  <si>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</si>
  <si>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</si>
  <si>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</si>
  <si>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</si>
  <si>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</si>
  <si>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</si>
  <si>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</si>
  <si>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</si>
  <si>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</si>
  <si>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</si>
  <si>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</si>
  <si>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</si>
  <si>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</si>
  <si>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</si>
  <si>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338001</t>
  </si>
  <si>
    <r>
      <rPr>
        <sz val="11"/>
        <rFont val="宋体"/>
        <charset val="134"/>
      </rPr>
      <t>广元市住房和城乡建设局</t>
    </r>
  </si>
  <si>
    <t>338601</t>
  </si>
  <si>
    <r>
      <rPr>
        <sz val="11"/>
        <rFont val="宋体"/>
        <charset val="134"/>
      </rPr>
      <t>广元市住房保障和房地产事务中心</t>
    </r>
  </si>
  <si>
    <t>338901</t>
  </si>
  <si>
    <r>
      <rPr>
        <sz val="11"/>
        <rFont val="宋体"/>
        <charset val="134"/>
      </rPr>
      <t>广元市城市照明事务中心</t>
    </r>
  </si>
  <si>
    <t>338908</t>
  </si>
  <si>
    <r>
      <rPr>
        <sz val="11"/>
        <rFont val="宋体"/>
        <charset val="134"/>
      </rPr>
      <t>广元市建筑业发展事务中心</t>
    </r>
  </si>
  <si>
    <t>338910</t>
  </si>
  <si>
    <r>
      <rPr>
        <sz val="11"/>
        <rFont val="宋体"/>
        <charset val="134"/>
      </rPr>
      <t>广元市城市建设事务中心</t>
    </r>
  </si>
  <si>
    <t>338912</t>
  </si>
  <si>
    <r>
      <rPr>
        <sz val="11"/>
        <rFont val="宋体"/>
        <charset val="134"/>
      </rPr>
      <t>广元市建设工程质量安全站</t>
    </r>
  </si>
  <si>
    <t>338914</t>
  </si>
  <si>
    <r>
      <rPr>
        <sz val="11"/>
        <rFont val="宋体"/>
        <charset val="134"/>
      </rPr>
      <t>广元市园林绿化事务中心</t>
    </r>
  </si>
  <si>
    <t>表1-2</t>
  </si>
  <si>
    <t>部门支出总表</t>
  </si>
  <si>
    <t xml:space="preserve">  部门：广元市住房和城乡建设局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</si>
  <si>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</si>
  <si>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</si>
  <si>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</si>
  <si>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</si>
  <si>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</si>
  <si>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</si>
  <si>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</si>
  <si>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</si>
  <si>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</si>
  <si>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</si>
  <si>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</si>
  <si>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</si>
  <si>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</si>
  <si>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t>01</t>
  </si>
  <si>
    <r>
      <rPr>
        <sz val="11"/>
        <rFont val="宋体"/>
        <charset val="134"/>
      </rPr>
      <t> 行政单位医疗</t>
    </r>
  </si>
  <si>
    <t>212</t>
  </si>
  <si>
    <r>
      <rPr>
        <sz val="11"/>
        <rFont val="宋体"/>
        <charset val="134"/>
      </rPr>
      <t> 行政运行</t>
    </r>
  </si>
  <si>
    <t>08</t>
  </si>
  <si>
    <t>03</t>
  </si>
  <si>
    <r>
      <rPr>
        <sz val="11"/>
        <rFont val="宋体"/>
        <charset val="134"/>
      </rPr>
      <t> 城市建设支出</t>
    </r>
  </si>
  <si>
    <t>13</t>
  </si>
  <si>
    <r>
      <rPr>
        <sz val="11"/>
        <rFont val="宋体"/>
        <charset val="134"/>
      </rPr>
      <t> 城市公共设施</t>
    </r>
  </si>
  <si>
    <t>02</t>
  </si>
  <si>
    <r>
      <rPr>
        <sz val="11"/>
        <rFont val="宋体"/>
        <charset val="134"/>
      </rPr>
      <t> 城市环境卫生</t>
    </r>
  </si>
  <si>
    <t>99</t>
  </si>
  <si>
    <r>
      <rPr>
        <sz val="11"/>
        <rFont val="宋体"/>
        <charset val="134"/>
      </rPr>
      <t> 其他城乡社区支出</t>
    </r>
  </si>
  <si>
    <t>221</t>
  </si>
  <si>
    <r>
      <rPr>
        <sz val="11"/>
        <rFont val="宋体"/>
        <charset val="134"/>
      </rPr>
      <t> 住房公积金</t>
    </r>
  </si>
  <si>
    <t>224</t>
  </si>
  <si>
    <t>06</t>
  </si>
  <si>
    <r>
      <rPr>
        <sz val="11"/>
        <rFont val="宋体"/>
        <charset val="134"/>
      </rPr>
      <t> 其他自然灾害防治支出</t>
    </r>
  </si>
  <si>
    <r>
      <rPr>
        <sz val="11"/>
        <rFont val="宋体"/>
        <charset val="134"/>
      </rPr>
      <t> 事业单位医疗</t>
    </r>
  </si>
  <si>
    <t>09</t>
  </si>
  <si>
    <r>
      <rPr>
        <sz val="11"/>
        <rFont val="宋体"/>
        <charset val="134"/>
      </rPr>
      <t> 住宅建设与房地产市场监管</t>
    </r>
  </si>
  <si>
    <r>
      <rPr>
        <sz val="11"/>
        <rFont val="宋体"/>
        <charset val="134"/>
      </rPr>
      <t> 其他城乡社区公共设施支出</t>
    </r>
  </si>
  <si>
    <r>
      <rPr>
        <sz val="11"/>
        <rFont val="宋体"/>
        <charset val="134"/>
      </rPr>
      <t> 工程建设管理</t>
    </r>
  </si>
  <si>
    <r>
      <rPr>
        <sz val="11"/>
        <rFont val="宋体"/>
        <charset val="134"/>
      </rPr>
      <t> 工程建设标准规范编制与监管</t>
    </r>
  </si>
  <si>
    <r>
      <rPr>
        <sz val="11"/>
        <rFont val="宋体"/>
        <charset val="134"/>
      </rPr>
      <t> 城乡社区环境卫生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</si>
  <si>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</si>
  <si>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</si>
  <si>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</si>
  <si>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</si>
  <si>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</si>
  <si>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</si>
  <si>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</si>
  <si>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</si>
  <si>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</si>
  <si>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</si>
  <si>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</si>
  <si>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</si>
  <si>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</si>
  <si>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</si>
  <si>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</si>
  <si>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</si>
  <si>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</si>
  <si>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</si>
  <si>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</si>
  <si>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</si>
  <si>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</si>
  <si>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</si>
  <si>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</si>
  <si>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</si>
  <si>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</si>
  <si>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</si>
  <si>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</si>
  <si>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</si>
  <si>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</si>
  <si>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</si>
  <si>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</si>
  <si>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</si>
  <si>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</si>
  <si>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</si>
  <si>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t> 灾害防治及应急管理支出</t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</si>
  <si>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</si>
  <si>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</si>
  <si>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</si>
  <si>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</si>
  <si>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</si>
  <si>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财政拨款支出预算表（政府经济分类科目）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</si>
  <si>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</si>
  <si>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</si>
  <si>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</si>
  <si>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</si>
  <si>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</si>
  <si>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</si>
  <si>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</si>
  <si>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</si>
  <si>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</si>
  <si>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广元市住房和城乡建设局</t>
    </r>
  </si>
  <si>
    <r>
      <rPr>
        <sz val="11"/>
        <rFont val="宋体"/>
        <charset val="134"/>
      </rPr>
      <t>  机关工资福利支出</t>
    </r>
  </si>
  <si>
    <r>
      <rPr>
        <sz val="11"/>
        <rFont val="宋体"/>
        <charset val="134"/>
      </rPr>
      <t>501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</si>
  <si>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</si>
  <si>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  工资奖金津补贴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</si>
  <si>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</si>
  <si>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社会保障缴费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</si>
  <si>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</si>
  <si>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住房公积金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</si>
  <si>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</si>
  <si>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其他工资福利支出</t>
    </r>
  </si>
  <si>
    <r>
      <rPr>
        <sz val="11"/>
        <rFont val="宋体"/>
        <charset val="134"/>
      </rPr>
      <t>  机关商品和服务支出</t>
    </r>
  </si>
  <si>
    <r>
      <rPr>
        <sz val="11"/>
        <rFont val="宋体"/>
        <charset val="134"/>
      </rPr>
      <t>502</t>
    </r>
  </si>
  <si>
    <r>
      <rPr>
        <sz val="11"/>
        <rFont val="宋体"/>
        <charset val="134"/>
      </rPr>
      <t>    办公经费</t>
    </r>
  </si>
  <si>
    <r>
      <rPr>
        <sz val="11"/>
        <rFont val="宋体"/>
        <charset val="134"/>
      </rPr>
      <t>    会议费</t>
    </r>
  </si>
  <si>
    <r>
      <rPr>
        <sz val="11"/>
        <rFont val="宋体"/>
        <charset val="134"/>
      </rPr>
      <t>    培训费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</si>
  <si>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</si>
  <si>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委托业务费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</si>
  <si>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</si>
  <si>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   公务接待费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</si>
  <si>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</si>
  <si>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  公务用车运行维护费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</si>
  <si>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</si>
  <si>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  维修（护）费</t>
    </r>
  </si>
  <si>
    <r>
      <rPr>
        <sz val="11"/>
        <rFont val="宋体"/>
        <charset val="134"/>
      </rPr>
      <t>    其他商品和服务支出</t>
    </r>
  </si>
  <si>
    <r>
      <rPr>
        <sz val="11"/>
        <rFont val="宋体"/>
        <charset val="134"/>
      </rPr>
      <t>  机关资本性支出（一）</t>
    </r>
  </si>
  <si>
    <r>
      <rPr>
        <sz val="11"/>
        <rFont val="宋体"/>
        <charset val="134"/>
      </rPr>
      <t>503</t>
    </r>
  </si>
  <si>
    <r>
      <rPr>
        <sz val="11"/>
        <rFont val="宋体"/>
        <charset val="134"/>
      </rPr>
      <t>    设备购置</t>
    </r>
  </si>
  <si>
    <r>
      <rPr>
        <sz val="11"/>
        <rFont val="宋体"/>
        <charset val="134"/>
      </rPr>
      <t>    其他资本性支出</t>
    </r>
  </si>
  <si>
    <r>
      <rPr>
        <sz val="11"/>
        <rFont val="宋体"/>
        <charset val="134"/>
      </rPr>
      <t>  机关资本性支出（二）</t>
    </r>
  </si>
  <si>
    <r>
      <rPr>
        <sz val="11"/>
        <rFont val="宋体"/>
        <charset val="134"/>
      </rPr>
      <t>504</t>
    </r>
  </si>
  <si>
    <r>
      <rPr>
        <sz val="11"/>
        <rFont val="宋体"/>
        <charset val="134"/>
      </rPr>
      <t>    基础设施建设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</si>
  <si>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</si>
  <si>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509</t>
    </r>
  </si>
  <si>
    <r>
      <rPr>
        <sz val="11"/>
        <rFont val="宋体"/>
        <charset val="134"/>
      </rPr>
      <t>    社会福利和救助</t>
    </r>
  </si>
  <si>
    <r>
      <rPr>
        <sz val="11"/>
        <rFont val="宋体"/>
        <charset val="134"/>
      </rPr>
      <t>  其他支出</t>
    </r>
  </si>
  <si>
    <r>
      <rPr>
        <sz val="11"/>
        <rFont val="宋体"/>
        <charset val="134"/>
      </rPr>
      <t>599</t>
    </r>
  </si>
  <si>
    <r>
      <rPr>
        <sz val="11"/>
        <rFont val="宋体"/>
        <charset val="134"/>
      </rPr>
      <t>    其他支出</t>
    </r>
  </si>
  <si>
    <r>
      <rPr>
        <sz val="11"/>
        <rFont val="宋体"/>
        <charset val="134"/>
      </rPr>
      <t> 广元市住房保障和房地产事务中心</t>
    </r>
  </si>
  <si>
    <r>
      <rPr>
        <sz val="11"/>
        <rFont val="宋体"/>
        <charset val="134"/>
      </rPr>
      <t>  对事业单位经常性补助</t>
    </r>
  </si>
  <si>
    <r>
      <rPr>
        <sz val="11"/>
        <rFont val="宋体"/>
        <charset val="134"/>
      </rPr>
      <t>505</t>
    </r>
  </si>
  <si>
    <r>
      <rPr>
        <sz val="11"/>
        <rFont val="宋体"/>
        <charset val="134"/>
      </rPr>
      <t>    工资福利支出</t>
    </r>
  </si>
  <si>
    <r>
      <rPr>
        <sz val="11"/>
        <rFont val="宋体"/>
        <charset val="134"/>
      </rPr>
      <t>    商品和服务支出</t>
    </r>
  </si>
  <si>
    <r>
      <rPr>
        <sz val="11"/>
        <rFont val="宋体"/>
        <charset val="134"/>
      </rPr>
      <t> 广元市城市照明事务中心</t>
    </r>
  </si>
  <si>
    <r>
      <rPr>
        <sz val="11"/>
        <rFont val="宋体"/>
        <charset val="134"/>
      </rPr>
      <t>  对事业单位资本性补助</t>
    </r>
  </si>
  <si>
    <r>
      <rPr>
        <sz val="11"/>
        <rFont val="宋体"/>
        <charset val="134"/>
      </rPr>
      <t>506</t>
    </r>
  </si>
  <si>
    <r>
      <rPr>
        <sz val="11"/>
        <rFont val="宋体"/>
        <charset val="134"/>
      </rPr>
      <t>    资本性支出（一）</t>
    </r>
  </si>
  <si>
    <r>
      <rPr>
        <sz val="11"/>
        <rFont val="宋体"/>
        <charset val="134"/>
      </rPr>
      <t> 广元市建筑业发展事务中心</t>
    </r>
  </si>
  <si>
    <r>
      <rPr>
        <sz val="11"/>
        <rFont val="宋体"/>
        <charset val="134"/>
      </rPr>
      <t> 广元市城市建设事务中心</t>
    </r>
  </si>
  <si>
    <r>
      <rPr>
        <sz val="11"/>
        <rFont val="宋体"/>
        <charset val="134"/>
      </rPr>
      <t> 广元市建设工程质量安全站</t>
    </r>
  </si>
  <si>
    <r>
      <rPr>
        <sz val="11"/>
        <rFont val="宋体"/>
        <charset val="134"/>
      </rPr>
      <t> 广元市园林绿化事务中心</t>
    </r>
  </si>
  <si>
    <t>表3</t>
  </si>
  <si>
    <t>一般公共预算支出预算表</t>
  </si>
  <si>
    <t>工资福利支出</t>
  </si>
  <si>
    <t>商品和服务支出</t>
  </si>
  <si>
    <t>对个人和家庭的补助</t>
  </si>
  <si>
    <t>转移性支出</t>
  </si>
  <si>
    <t>债务利息及费用支出</t>
  </si>
  <si>
    <t>债务还本支出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</si>
  <si>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</si>
  <si>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</si>
  <si>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</si>
  <si>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</si>
  <si>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</si>
  <si>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</si>
  <si>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</si>
  <si>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</si>
  <si>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</si>
  <si>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</si>
  <si>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</si>
  <si>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</si>
  <si>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</si>
  <si>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</si>
  <si>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</si>
  <si>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</si>
  <si>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</si>
  <si>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</si>
  <si>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</si>
  <si>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</si>
  <si>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</si>
  <si>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</si>
  <si>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</si>
  <si>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</si>
  <si>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</si>
  <si>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</si>
  <si>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</si>
  <si>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</si>
  <si>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</si>
  <si>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</si>
  <si>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</si>
  <si>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</si>
  <si>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</si>
  <si>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</si>
  <si>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</si>
  <si>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</si>
  <si>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</si>
  <si>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</si>
  <si>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</si>
  <si>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</si>
  <si>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</si>
  <si>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</si>
  <si>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</si>
  <si>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</si>
  <si>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</si>
  <si>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</si>
  <si>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</si>
  <si>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</si>
  <si>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</si>
  <si>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</si>
  <si>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</si>
  <si>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</si>
  <si>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</si>
  <si>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</si>
  <si>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</si>
  <si>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</si>
  <si>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</si>
  <si>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</si>
  <si>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不同级政府间转移支付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</si>
  <si>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</si>
  <si>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</si>
  <si>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</si>
  <si>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</si>
  <si>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</si>
  <si>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</si>
  <si>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</si>
  <si>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</si>
  <si>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</si>
  <si>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</si>
  <si>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</si>
  <si>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</si>
  <si>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</si>
  <si>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</si>
  <si>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</si>
  <si>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</si>
  <si>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</si>
  <si>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</si>
  <si>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</si>
  <si>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</si>
  <si>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</si>
  <si>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</si>
  <si>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</si>
  <si>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</si>
  <si>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</si>
  <si>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</si>
  <si>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</si>
  <si>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</si>
  <si>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</si>
  <si>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</si>
  <si>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对机关事业单位职业年金的补助</t>
  </si>
  <si>
    <t>国家赔偿费用支出</t>
  </si>
  <si>
    <t>对民间非营利组织和群众性自治组织补贴</t>
  </si>
  <si>
    <t>经常性赠与</t>
  </si>
  <si>
    <t>资本性赠与</t>
  </si>
  <si>
    <t> 机关事业单位基本养老保险缴费支出</t>
  </si>
  <si>
    <t>表3-1</t>
  </si>
  <si>
    <t>一般公共预算基本支出预算表</t>
  </si>
  <si>
    <t>人员经费</t>
  </si>
  <si>
    <t>公用经费</t>
  </si>
  <si>
    <t>501</t>
  </si>
  <si>
    <r>
      <rPr>
        <sz val="11"/>
        <rFont val="宋体"/>
        <charset val="134"/>
      </rPr>
      <t> 机关工资福利支出</t>
    </r>
  </si>
  <si>
    <t>50101</t>
  </si>
  <si>
    <r>
      <rPr>
        <sz val="11"/>
        <rFont val="宋体"/>
        <charset val="134"/>
      </rPr>
      <t>  工资奖金津补贴</t>
    </r>
  </si>
  <si>
    <t>50102</t>
  </si>
  <si>
    <r>
      <rPr>
        <sz val="11"/>
        <rFont val="宋体"/>
        <charset val="134"/>
      </rPr>
      <t>  社会保障缴费</t>
    </r>
  </si>
  <si>
    <t>50103</t>
  </si>
  <si>
    <r>
      <rPr>
        <sz val="11"/>
        <rFont val="宋体"/>
        <charset val="134"/>
      </rPr>
      <t>  住房公积金</t>
    </r>
  </si>
  <si>
    <t>50199</t>
  </si>
  <si>
    <r>
      <rPr>
        <sz val="11"/>
        <rFont val="宋体"/>
        <charset val="134"/>
      </rPr>
      <t>  其他工资福利支出</t>
    </r>
  </si>
  <si>
    <t>502</t>
  </si>
  <si>
    <r>
      <rPr>
        <sz val="11"/>
        <rFont val="宋体"/>
        <charset val="134"/>
      </rPr>
      <t> 机关商品和服务支出</t>
    </r>
  </si>
  <si>
    <t>50201</t>
  </si>
  <si>
    <r>
      <rPr>
        <sz val="11"/>
        <rFont val="宋体"/>
        <charset val="134"/>
      </rPr>
      <t>  办公经费</t>
    </r>
  </si>
  <si>
    <t>50208</t>
  </si>
  <si>
    <r>
      <rPr>
        <sz val="11"/>
        <rFont val="宋体"/>
        <charset val="134"/>
      </rPr>
      <t>  公务用车运行维护费</t>
    </r>
  </si>
  <si>
    <t>50205</t>
  </si>
  <si>
    <r>
      <rPr>
        <sz val="11"/>
        <rFont val="宋体"/>
        <charset val="134"/>
      </rPr>
      <t>  委托业务费</t>
    </r>
  </si>
  <si>
    <t>50299</t>
  </si>
  <si>
    <r>
      <rPr>
        <sz val="11"/>
        <rFont val="宋体"/>
        <charset val="134"/>
      </rPr>
      <t>  其他商品和服务支出</t>
    </r>
  </si>
  <si>
    <t>50202</t>
  </si>
  <si>
    <r>
      <rPr>
        <sz val="11"/>
        <rFont val="宋体"/>
        <charset val="134"/>
      </rPr>
      <t>  会议费</t>
    </r>
  </si>
  <si>
    <t>50206</t>
  </si>
  <si>
    <r>
      <rPr>
        <sz val="11"/>
        <rFont val="宋体"/>
        <charset val="134"/>
      </rPr>
      <t>  公务接待费</t>
    </r>
  </si>
  <si>
    <t>50203</t>
  </si>
  <si>
    <r>
      <rPr>
        <sz val="11"/>
        <rFont val="宋体"/>
        <charset val="134"/>
      </rPr>
      <t>  培训费</t>
    </r>
  </si>
  <si>
    <t>509</t>
  </si>
  <si>
    <r>
      <rPr>
        <sz val="11"/>
        <rFont val="宋体"/>
        <charset val="134"/>
      </rPr>
      <t> 对个人和家庭的补助</t>
    </r>
  </si>
  <si>
    <t>50901</t>
  </si>
  <si>
    <r>
      <rPr>
        <sz val="11"/>
        <rFont val="宋体"/>
        <charset val="134"/>
      </rPr>
      <t>  社会福利和救助</t>
    </r>
  </si>
  <si>
    <t>505</t>
  </si>
  <si>
    <r>
      <rPr>
        <sz val="11"/>
        <rFont val="宋体"/>
        <charset val="134"/>
      </rPr>
      <t> 对事业单位经常性补助</t>
    </r>
  </si>
  <si>
    <t>50502</t>
  </si>
  <si>
    <r>
      <rPr>
        <sz val="11"/>
        <rFont val="宋体"/>
        <charset val="134"/>
      </rPr>
      <t>  商品和服务支出</t>
    </r>
  </si>
  <si>
    <t>50501</t>
  </si>
  <si>
    <r>
      <rPr>
        <sz val="11"/>
        <rFont val="宋体"/>
        <charset val="134"/>
      </rPr>
      <t>  工资福利支出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</si>
  <si>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</si>
  <si>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</si>
  <si>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</si>
  <si>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图审中心购买社会服务</t>
    </r>
  </si>
  <si>
    <r>
      <rPr>
        <sz val="11"/>
        <rFont val="宋体"/>
        <charset val="134"/>
      </rPr>
      <t>  乡村振兴工作经费（局机关）</t>
    </r>
  </si>
  <si>
    <r>
      <rPr>
        <sz val="11"/>
        <rFont val="宋体"/>
        <charset val="134"/>
      </rPr>
      <t>  项目工作推进经费</t>
    </r>
  </si>
  <si>
    <r>
      <rPr>
        <sz val="11"/>
        <rFont val="宋体"/>
        <charset val="134"/>
      </rPr>
      <t>  办公设备购置（局机关）</t>
    </r>
  </si>
  <si>
    <r>
      <rPr>
        <sz val="11"/>
        <rFont val="宋体"/>
        <charset val="134"/>
      </rPr>
      <t>  法律顾问费（局机关）</t>
    </r>
  </si>
  <si>
    <r>
      <rPr>
        <sz val="11"/>
        <rFont val="宋体"/>
        <charset val="134"/>
      </rPr>
      <t>  网络及信息维护费（局机关）</t>
    </r>
  </si>
  <si>
    <r>
      <rPr>
        <sz val="11"/>
        <rFont val="宋体"/>
        <charset val="134"/>
      </rPr>
      <t>  人才引进、招录经费</t>
    </r>
  </si>
  <si>
    <r>
      <rPr>
        <sz val="11"/>
        <rFont val="宋体"/>
        <charset val="134"/>
      </rPr>
      <t>  内控制度建设咨询费</t>
    </r>
  </si>
  <si>
    <r>
      <rPr>
        <sz val="11"/>
        <rFont val="宋体"/>
        <charset val="134"/>
      </rPr>
      <t>  信息宣传、信访维稳经费</t>
    </r>
  </si>
  <si>
    <r>
      <rPr>
        <sz val="11"/>
        <rFont val="宋体"/>
        <charset val="134"/>
      </rPr>
      <t>  消防设计审查咨询费</t>
    </r>
  </si>
  <si>
    <r>
      <rPr>
        <sz val="11"/>
        <rFont val="宋体"/>
        <charset val="134"/>
      </rPr>
      <t>  党风廉政建设及内审咨询</t>
    </r>
  </si>
  <si>
    <r>
      <rPr>
        <sz val="11"/>
        <rFont val="宋体"/>
        <charset val="134"/>
      </rPr>
      <t>  村镇建设项目</t>
    </r>
  </si>
  <si>
    <r>
      <rPr>
        <sz val="11"/>
        <rFont val="宋体"/>
        <charset val="134"/>
      </rPr>
      <t>  广元市中心城区园林绿化恢复重建项目</t>
    </r>
  </si>
  <si>
    <r>
      <rPr>
        <sz val="11"/>
        <rFont val="宋体"/>
        <charset val="134"/>
      </rPr>
      <t>  广元市装配式建筑产业园区项目</t>
    </r>
  </si>
  <si>
    <r>
      <rPr>
        <sz val="11"/>
        <rFont val="宋体"/>
        <charset val="134"/>
      </rPr>
      <t>  广元市中心城区照明恢复项目</t>
    </r>
  </si>
  <si>
    <r>
      <rPr>
        <sz val="11"/>
        <rFont val="宋体"/>
        <charset val="134"/>
      </rPr>
      <t>  广元市中心城区市政道路恢复重建项目</t>
    </r>
  </si>
  <si>
    <r>
      <rPr>
        <sz val="11"/>
        <rFont val="宋体"/>
        <charset val="134"/>
      </rPr>
      <t>  广元大一污水处理厂、第二城市生活污水处理厂服务片区管网排查项目</t>
    </r>
  </si>
  <si>
    <r>
      <rPr>
        <sz val="11"/>
        <rFont val="宋体"/>
        <charset val="134"/>
      </rPr>
      <t>  市本级自然灾害综合风险普查工作经费</t>
    </r>
  </si>
  <si>
    <r>
      <rPr>
        <sz val="11"/>
        <rFont val="宋体"/>
        <charset val="134"/>
      </rPr>
      <t>  房地产信息平台网络使用费</t>
    </r>
  </si>
  <si>
    <r>
      <rPr>
        <sz val="11"/>
        <rFont val="宋体"/>
        <charset val="134"/>
      </rPr>
      <t>  资料印刷及业务培训</t>
    </r>
  </si>
  <si>
    <r>
      <rPr>
        <sz val="11"/>
        <rFont val="宋体"/>
        <charset val="134"/>
      </rPr>
      <t>  乡村振兴工作经费1</t>
    </r>
  </si>
  <si>
    <r>
      <rPr>
        <sz val="11"/>
        <rFont val="宋体"/>
        <charset val="134"/>
      </rPr>
      <t>  城市房屋白蚁防治费</t>
    </r>
  </si>
  <si>
    <r>
      <rPr>
        <sz val="11"/>
        <rFont val="宋体"/>
        <charset val="134"/>
      </rPr>
      <t>  数字化档案建设经费</t>
    </r>
  </si>
  <si>
    <r>
      <rPr>
        <sz val="11"/>
        <rFont val="宋体"/>
        <charset val="134"/>
      </rPr>
      <t>  预售许可风险评估和物业管理办法风险评估</t>
    </r>
  </si>
  <si>
    <r>
      <rPr>
        <sz val="11"/>
        <rFont val="宋体"/>
        <charset val="134"/>
      </rPr>
      <t>  城市照明电费及维护费</t>
    </r>
  </si>
  <si>
    <r>
      <rPr>
        <sz val="11"/>
        <rFont val="宋体"/>
        <charset val="134"/>
      </rPr>
      <t>  临聘人员工资及福利费</t>
    </r>
  </si>
  <si>
    <r>
      <rPr>
        <sz val="11"/>
        <rFont val="宋体"/>
        <charset val="134"/>
      </rPr>
      <t>  乡村振兴经费</t>
    </r>
  </si>
  <si>
    <r>
      <rPr>
        <sz val="11"/>
        <rFont val="宋体"/>
        <charset val="134"/>
      </rPr>
      <t>  20211111-2021年度城市照明电费及维护费</t>
    </r>
  </si>
  <si>
    <r>
      <rPr>
        <sz val="11"/>
        <rFont val="宋体"/>
        <charset val="134"/>
      </rPr>
      <t>  20210930-非税收入征收成本支出</t>
    </r>
  </si>
  <si>
    <r>
      <rPr>
        <sz val="11"/>
        <rFont val="宋体"/>
        <charset val="134"/>
      </rPr>
      <t>  建筑业企业产值统计业务培训</t>
    </r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</si>
  <si>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</si>
  <si>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  081道口工作人员经费</t>
    </r>
  </si>
  <si>
    <r>
      <rPr>
        <sz val="11"/>
        <rFont val="宋体"/>
        <charset val="134"/>
      </rPr>
      <t>  市政巡查工作经费</t>
    </r>
  </si>
  <si>
    <r>
      <rPr>
        <sz val="11"/>
        <rFont val="宋体"/>
        <charset val="134"/>
      </rPr>
      <t>  办公设备及政府购买服务</t>
    </r>
  </si>
  <si>
    <r>
      <rPr>
        <sz val="11"/>
        <rFont val="宋体"/>
        <charset val="134"/>
      </rPr>
      <t>  广元市智慧工地建设（视频监控系统）</t>
    </r>
  </si>
  <si>
    <r>
      <rPr>
        <sz val="11"/>
        <rFont val="宋体"/>
        <charset val="134"/>
      </rPr>
      <t>  绿化管理工作，苗木修复</t>
    </r>
  </si>
  <si>
    <r>
      <rPr>
        <sz val="11"/>
        <rFont val="宋体"/>
        <charset val="134"/>
      </rPr>
      <t>  法律顾问费1</t>
    </r>
  </si>
  <si>
    <r>
      <rPr>
        <sz val="11"/>
        <rFont val="宋体"/>
        <charset val="134"/>
      </rPr>
      <t>  乡村振兴工作经费</t>
    </r>
  </si>
  <si>
    <r>
      <rPr>
        <sz val="11"/>
        <rFont val="宋体"/>
        <charset val="134"/>
      </rPr>
      <t>  办公设备采购</t>
    </r>
  </si>
  <si>
    <r>
      <rPr>
        <sz val="11"/>
        <rFont val="宋体"/>
        <charset val="134"/>
      </rPr>
      <t>  法律顾问费2</t>
    </r>
  </si>
  <si>
    <t>表3-3</t>
  </si>
  <si>
    <t>一般公共预算“三公”经费支出预算表</t>
  </si>
  <si>
    <t>单位编码</t>
  </si>
  <si>
    <t>当年财政拨款预算安排</t>
  </si>
  <si>
    <t>公务用车购置及运行费</t>
  </si>
  <si>
    <t>公务用车购置费</t>
  </si>
  <si>
    <t>公务用车运行费</t>
  </si>
  <si>
    <t> 广元市住房和城乡建设局</t>
  </si>
  <si>
    <t> 广元市住房保障和房地产事务中心</t>
  </si>
  <si>
    <t> 广元市城市照明事务中心</t>
  </si>
  <si>
    <t> 广元市建筑业发展事务中心</t>
  </si>
  <si>
    <t> 广元市城市建设事务中心</t>
  </si>
  <si>
    <t> 广元市建设工程质量安全站</t>
  </si>
  <si>
    <t> 广元市园林绿化事务中心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</si>
  <si>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</si>
  <si>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</si>
  <si>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</si>
  <si>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</si>
  <si>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</si>
  <si>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本表无数据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</si>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</sst>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32" fillId="25" borderId="14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25" fillId="20" borderId="14" applyNumberFormat="false" applyAlignment="false" applyProtection="false">
      <alignment vertical="center"/>
    </xf>
    <xf numFmtId="0" fontId="27" fillId="25" borderId="15" applyNumberFormat="false" applyAlignment="false" applyProtection="false">
      <alignment vertical="center"/>
    </xf>
    <xf numFmtId="0" fontId="23" fillId="17" borderId="12" applyNumberFormat="false" applyAlignment="false" applyProtection="false">
      <alignment vertical="center"/>
    </xf>
    <xf numFmtId="0" fontId="33" fillId="0" borderId="17" applyNumberFormat="false" applyFill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28" fillId="30" borderId="16" applyNumberFormat="false" applyFon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</cellStyleXfs>
  <cellXfs count="63">
    <xf numFmtId="0" fontId="0" fillId="0" borderId="0" xfId="0">
      <alignment vertical="center"/>
    </xf>
    <xf numFmtId="0" fontId="1" fillId="0" borderId="1" xfId="0" applyFont="true" applyBorder="true">
      <alignment vertical="center"/>
    </xf>
    <xf numFmtId="0" fontId="2" fillId="0" borderId="1" xfId="0" applyFont="true" applyBorder="true">
      <alignment vertical="center"/>
    </xf>
    <xf numFmtId="0" fontId="3" fillId="0" borderId="1" xfId="0" applyFont="true" applyBorder="true" applyAlignment="true">
      <alignment horizontal="center" vertical="center"/>
    </xf>
    <xf numFmtId="0" fontId="1" fillId="0" borderId="2" xfId="0" applyFont="true" applyBorder="true">
      <alignment vertical="center"/>
    </xf>
    <xf numFmtId="0" fontId="2" fillId="0" borderId="2" xfId="0" applyFont="true" applyBorder="true" applyAlignment="true">
      <alignment horizontal="left" vertical="center"/>
    </xf>
    <xf numFmtId="0" fontId="1" fillId="0" borderId="3" xfId="0" applyFont="true" applyBorder="true">
      <alignment vertical="center"/>
    </xf>
    <xf numFmtId="0" fontId="4" fillId="2" borderId="4" xfId="0" applyFont="true" applyFill="true" applyBorder="true" applyAlignment="true">
      <alignment horizontal="center" vertical="center"/>
    </xf>
    <xf numFmtId="0" fontId="1" fillId="0" borderId="3" xfId="0" applyFont="true" applyBorder="true" applyAlignment="true">
      <alignment vertical="center" wrapText="true"/>
    </xf>
    <xf numFmtId="0" fontId="5" fillId="0" borderId="3" xfId="0" applyFont="true" applyBorder="true">
      <alignment vertical="center"/>
    </xf>
    <xf numFmtId="0" fontId="4" fillId="0" borderId="4" xfId="0" applyFont="true" applyBorder="true" applyAlignment="true">
      <alignment horizontal="center" vertical="center"/>
    </xf>
    <xf numFmtId="0" fontId="2" fillId="2" borderId="4" xfId="0" applyFont="true" applyFill="true" applyBorder="true" applyAlignment="true">
      <alignment horizontal="left" vertical="center"/>
    </xf>
    <xf numFmtId="0" fontId="1" fillId="0" borderId="5" xfId="0" applyFont="true" applyBorder="true">
      <alignment vertical="center"/>
    </xf>
    <xf numFmtId="0" fontId="1" fillId="0" borderId="5" xfId="0" applyFont="true" applyBorder="true" applyAlignment="true">
      <alignment vertical="center" wrapText="true"/>
    </xf>
    <xf numFmtId="0" fontId="6" fillId="0" borderId="0" xfId="0" applyFont="true" applyBorder="true" applyAlignment="true">
      <alignment vertical="center" wrapText="true"/>
    </xf>
    <xf numFmtId="0" fontId="1" fillId="0" borderId="1" xfId="0" applyFont="true" applyBorder="true" applyAlignment="true">
      <alignment vertical="center" wrapText="true"/>
    </xf>
    <xf numFmtId="4" fontId="4" fillId="0" borderId="4" xfId="0" applyNumberFormat="true" applyFont="true" applyBorder="true" applyAlignment="true">
      <alignment horizontal="right" vertical="center"/>
    </xf>
    <xf numFmtId="4" fontId="2" fillId="0" borderId="4" xfId="0" applyNumberFormat="true" applyFont="true" applyBorder="true" applyAlignment="true">
      <alignment horizontal="right" vertical="center"/>
    </xf>
    <xf numFmtId="4" fontId="2" fillId="2" borderId="4" xfId="0" applyNumberFormat="true" applyFont="true" applyFill="true" applyBorder="true" applyAlignment="true">
      <alignment horizontal="right" vertical="center"/>
    </xf>
    <xf numFmtId="0" fontId="2" fillId="0" borderId="1" xfId="0" applyFont="true" applyBorder="true" applyAlignment="true">
      <alignment horizontal="right" vertical="center" wrapText="true"/>
    </xf>
    <xf numFmtId="0" fontId="2" fillId="0" borderId="2" xfId="0" applyFont="true" applyBorder="true" applyAlignment="true">
      <alignment horizontal="center" vertical="center"/>
    </xf>
    <xf numFmtId="0" fontId="1" fillId="0" borderId="6" xfId="0" applyFont="true" applyBorder="true">
      <alignment vertical="center"/>
    </xf>
    <xf numFmtId="0" fontId="1" fillId="0" borderId="7" xfId="0" applyFont="true" applyBorder="true">
      <alignment vertical="center"/>
    </xf>
    <xf numFmtId="0" fontId="1" fillId="0" borderId="7" xfId="0" applyFont="true" applyBorder="true" applyAlignment="true">
      <alignment vertical="center" wrapText="true"/>
    </xf>
    <xf numFmtId="0" fontId="5" fillId="0" borderId="7" xfId="0" applyFont="true" applyBorder="true" applyAlignment="true">
      <alignment vertical="center" wrapText="true"/>
    </xf>
    <xf numFmtId="0" fontId="1" fillId="0" borderId="8" xfId="0" applyFont="true" applyBorder="true" applyAlignment="true">
      <alignment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vertical="center" wrapText="true"/>
    </xf>
    <xf numFmtId="0" fontId="2" fillId="0" borderId="4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left" vertical="center"/>
    </xf>
    <xf numFmtId="0" fontId="7" fillId="0" borderId="5" xfId="0" applyFont="true" applyBorder="true" applyAlignment="true">
      <alignment vertical="center" wrapText="true"/>
    </xf>
    <xf numFmtId="0" fontId="8" fillId="0" borderId="1" xfId="0" applyFont="true" applyBorder="true" applyAlignment="true">
      <alignment horizontal="right" vertical="center" wrapText="true"/>
    </xf>
    <xf numFmtId="0" fontId="2" fillId="0" borderId="2" xfId="0" applyFont="true" applyBorder="true" applyAlignment="true">
      <alignment horizontal="right" vertical="center"/>
    </xf>
    <xf numFmtId="0" fontId="7" fillId="0" borderId="7" xfId="0" applyFont="true" applyBorder="true" applyAlignment="true">
      <alignment vertical="center" wrapText="true"/>
    </xf>
    <xf numFmtId="0" fontId="7" fillId="0" borderId="8" xfId="0" applyFont="true" applyBorder="true" applyAlignment="true">
      <alignment vertical="center" wrapText="true"/>
    </xf>
    <xf numFmtId="0" fontId="7" fillId="0" borderId="2" xfId="0" applyFont="true" applyBorder="true" applyAlignment="true">
      <alignment vertical="center" wrapText="true"/>
    </xf>
    <xf numFmtId="0" fontId="1" fillId="0" borderId="2" xfId="0" applyFont="true" applyBorder="true" applyAlignment="true">
      <alignment vertical="center" wrapText="true"/>
    </xf>
    <xf numFmtId="0" fontId="0" fillId="0" borderId="0" xfId="0" applyFill="true">
      <alignment vertical="center"/>
    </xf>
    <xf numFmtId="0" fontId="7" fillId="0" borderId="1" xfId="0" applyFont="true" applyBorder="true">
      <alignment vertical="center"/>
    </xf>
    <xf numFmtId="0" fontId="9" fillId="0" borderId="1" xfId="0" applyFont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7" fillId="0" borderId="5" xfId="0" applyFont="true" applyBorder="true">
      <alignment vertical="center"/>
    </xf>
    <xf numFmtId="0" fontId="8" fillId="0" borderId="1" xfId="0" applyFont="true" applyBorder="true" applyAlignment="true">
      <alignment horizontal="right" vertical="center"/>
    </xf>
    <xf numFmtId="0" fontId="8" fillId="0" borderId="2" xfId="0" applyFont="true" applyBorder="true" applyAlignment="true">
      <alignment horizontal="center" vertical="center"/>
    </xf>
    <xf numFmtId="0" fontId="7" fillId="0" borderId="7" xfId="0" applyFont="true" applyFill="true" applyBorder="true" applyAlignment="true">
      <alignment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6" fillId="0" borderId="0" xfId="0" applyFont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center" vertical="center"/>
    </xf>
    <xf numFmtId="0" fontId="1" fillId="0" borderId="5" xfId="0" applyFont="true" applyBorder="true" applyAlignment="true">
      <alignment horizontal="center" vertical="center" wrapText="true"/>
    </xf>
    <xf numFmtId="0" fontId="8" fillId="0" borderId="3" xfId="0" applyFont="true" applyBorder="true">
      <alignment vertical="center"/>
    </xf>
    <xf numFmtId="0" fontId="7" fillId="0" borderId="3" xfId="0" applyFont="true" applyBorder="true">
      <alignment vertical="center"/>
    </xf>
    <xf numFmtId="0" fontId="10" fillId="0" borderId="3" xfId="0" applyFont="true" applyBorder="true" applyAlignment="true">
      <alignment vertical="center" wrapText="true"/>
    </xf>
    <xf numFmtId="0" fontId="10" fillId="0" borderId="4" xfId="0" applyFont="true" applyBorder="true" applyAlignment="true">
      <alignment vertical="center" wrapText="true"/>
    </xf>
    <xf numFmtId="0" fontId="11" fillId="0" borderId="3" xfId="0" applyFont="true" applyBorder="true" applyAlignment="true">
      <alignment vertical="center" wrapText="true"/>
    </xf>
    <xf numFmtId="0" fontId="10" fillId="0" borderId="5" xfId="0" applyFont="true" applyBorder="true" applyAlignment="true">
      <alignment vertical="center" wrapText="true"/>
    </xf>
    <xf numFmtId="0" fontId="10" fillId="0" borderId="7" xfId="0" applyFont="true" applyBorder="true" applyAlignment="true">
      <alignment vertical="center" wrapText="true"/>
    </xf>
    <xf numFmtId="0" fontId="11" fillId="0" borderId="7" xfId="0" applyFont="true" applyBorder="true" applyAlignment="true">
      <alignment vertical="center" wrapText="true"/>
    </xf>
    <xf numFmtId="0" fontId="7" fillId="0" borderId="9" xfId="0" applyFont="true" applyBorder="true" applyAlignment="true">
      <alignment vertical="center" wrapText="true"/>
    </xf>
    <xf numFmtId="0" fontId="12" fillId="0" borderId="0" xfId="0" applyFont="true" applyBorder="true" applyAlignment="true">
      <alignment horizontal="center" vertical="center" wrapText="true"/>
    </xf>
    <xf numFmtId="0" fontId="13" fillId="0" borderId="0" xfId="0" applyFont="true" applyBorder="true" applyAlignment="true">
      <alignment horizontal="center" vertical="center" wrapText="true"/>
    </xf>
    <xf numFmtId="176" fontId="3" fillId="0" borderId="0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5" workbookViewId="0">
      <selection activeCell="D10" sqref="D10"/>
    </sheetView>
  </sheetViews>
  <sheetFormatPr defaultColWidth="9" defaultRowHeight="14.25" outlineLevelRow="2"/>
  <cols>
    <col min="1" max="1" width="143.616666666667" customWidth="true"/>
    <col min="2" max="2" width="9.76666666666667" customWidth="true"/>
  </cols>
  <sheetData>
    <row r="1" ht="85" customHeight="true" spans="1:1">
      <c r="A1" s="60"/>
    </row>
    <row r="2" ht="195.55" customHeight="true" spans="1:1">
      <c r="A2" s="61" t="s">
        <v>0</v>
      </c>
    </row>
    <row r="3" ht="146.65" customHeight="true" spans="1:1">
      <c r="A3" s="62">
        <v>44613</v>
      </c>
    </row>
  </sheetData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9" defaultRowHeight="14.2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  <col min="11" max="11" width="9.76666666666667" customWidth="true"/>
  </cols>
  <sheetData>
    <row r="1" ht="16.35" customHeight="true" spans="1:10">
      <c r="A1" s="1"/>
      <c r="B1" s="2"/>
      <c r="C1" s="14"/>
      <c r="D1" s="15"/>
      <c r="E1" s="15"/>
      <c r="F1" s="15"/>
      <c r="G1" s="15"/>
      <c r="H1" s="15"/>
      <c r="I1" s="19" t="s">
        <v>413</v>
      </c>
      <c r="J1" s="6"/>
    </row>
    <row r="2" ht="22.8" customHeight="true" spans="1:10">
      <c r="A2" s="1"/>
      <c r="B2" s="3" t="s">
        <v>414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true" spans="1:10">
      <c r="A3" s="4"/>
      <c r="B3" s="5" t="s">
        <v>4</v>
      </c>
      <c r="C3" s="5"/>
      <c r="D3" s="20"/>
      <c r="E3" s="20"/>
      <c r="F3" s="20"/>
      <c r="G3" s="20"/>
      <c r="H3" s="20"/>
      <c r="I3" s="20" t="s">
        <v>5</v>
      </c>
      <c r="J3" s="21"/>
    </row>
    <row r="4" ht="24.4" customHeight="true" spans="1:10">
      <c r="A4" s="6"/>
      <c r="B4" s="7" t="s">
        <v>415</v>
      </c>
      <c r="C4" s="7" t="s">
        <v>69</v>
      </c>
      <c r="D4" s="7" t="s">
        <v>416</v>
      </c>
      <c r="E4" s="7"/>
      <c r="F4" s="7"/>
      <c r="G4" s="7"/>
      <c r="H4" s="7"/>
      <c r="I4" s="7"/>
      <c r="J4" s="22"/>
    </row>
    <row r="5" ht="24.4" customHeight="true" spans="1:10">
      <c r="A5" s="8"/>
      <c r="B5" s="7"/>
      <c r="C5" s="7"/>
      <c r="D5" s="7" t="s">
        <v>57</v>
      </c>
      <c r="E5" s="26" t="s">
        <v>264</v>
      </c>
      <c r="F5" s="7" t="s">
        <v>417</v>
      </c>
      <c r="G5" s="7"/>
      <c r="H5" s="7"/>
      <c r="I5" s="7" t="s">
        <v>269</v>
      </c>
      <c r="J5" s="22"/>
    </row>
    <row r="6" ht="24.4" customHeight="true" spans="1:10">
      <c r="A6" s="8"/>
      <c r="B6" s="7"/>
      <c r="C6" s="7"/>
      <c r="D6" s="7"/>
      <c r="E6" s="26"/>
      <c r="F6" s="7" t="s">
        <v>175</v>
      </c>
      <c r="G6" s="7" t="s">
        <v>418</v>
      </c>
      <c r="H6" s="7" t="s">
        <v>419</v>
      </c>
      <c r="I6" s="7"/>
      <c r="J6" s="23"/>
    </row>
    <row r="7" ht="22.8" customHeight="true" spans="1:10">
      <c r="A7" s="9"/>
      <c r="B7" s="10"/>
      <c r="C7" s="10" t="s">
        <v>70</v>
      </c>
      <c r="D7" s="16">
        <v>11.04</v>
      </c>
      <c r="E7" s="16"/>
      <c r="F7" s="16">
        <v>7.75</v>
      </c>
      <c r="G7" s="16"/>
      <c r="H7" s="16">
        <v>7.75</v>
      </c>
      <c r="I7" s="16">
        <v>3.29</v>
      </c>
      <c r="J7" s="24"/>
    </row>
    <row r="8" ht="22.8" customHeight="true" spans="1:10">
      <c r="A8" s="8"/>
      <c r="B8" s="11"/>
      <c r="C8" s="11" t="s">
        <v>2</v>
      </c>
      <c r="D8" s="17">
        <v>11.04</v>
      </c>
      <c r="E8" s="17"/>
      <c r="F8" s="17">
        <v>7.75</v>
      </c>
      <c r="G8" s="17"/>
      <c r="H8" s="17">
        <v>7.75</v>
      </c>
      <c r="I8" s="17">
        <v>3.29</v>
      </c>
      <c r="J8" s="22"/>
    </row>
    <row r="9" ht="22.8" customHeight="true" spans="1:10">
      <c r="A9" s="8"/>
      <c r="B9" s="11" t="s">
        <v>71</v>
      </c>
      <c r="C9" s="11" t="s">
        <v>420</v>
      </c>
      <c r="D9" s="18">
        <v>4.7</v>
      </c>
      <c r="E9" s="18"/>
      <c r="F9" s="18">
        <v>3.06</v>
      </c>
      <c r="G9" s="18"/>
      <c r="H9" s="18">
        <v>3.06</v>
      </c>
      <c r="I9" s="18">
        <v>1.64</v>
      </c>
      <c r="J9" s="22"/>
    </row>
    <row r="10" ht="22.8" customHeight="true" spans="1:10">
      <c r="A10" s="8"/>
      <c r="B10" s="11" t="s">
        <v>73</v>
      </c>
      <c r="C10" s="11" t="s">
        <v>421</v>
      </c>
      <c r="D10" s="18">
        <v>0.5</v>
      </c>
      <c r="E10" s="18"/>
      <c r="F10" s="18"/>
      <c r="G10" s="18"/>
      <c r="H10" s="18"/>
      <c r="I10" s="18">
        <v>0.5</v>
      </c>
      <c r="J10" s="22"/>
    </row>
    <row r="11" ht="22.8" customHeight="true" spans="1:10">
      <c r="A11" s="8"/>
      <c r="B11" s="11" t="s">
        <v>75</v>
      </c>
      <c r="C11" s="11" t="s">
        <v>422</v>
      </c>
      <c r="D11" s="18">
        <v>2.7</v>
      </c>
      <c r="E11" s="18"/>
      <c r="F11" s="18">
        <v>2.5</v>
      </c>
      <c r="G11" s="18"/>
      <c r="H11" s="18">
        <v>2.5</v>
      </c>
      <c r="I11" s="18">
        <v>0.2</v>
      </c>
      <c r="J11" s="22"/>
    </row>
    <row r="12" ht="22.8" customHeight="true" spans="1:10">
      <c r="A12" s="8"/>
      <c r="B12" s="11" t="s">
        <v>77</v>
      </c>
      <c r="C12" s="11" t="s">
        <v>423</v>
      </c>
      <c r="D12" s="18"/>
      <c r="E12" s="18"/>
      <c r="F12" s="18"/>
      <c r="G12" s="18"/>
      <c r="H12" s="18"/>
      <c r="I12" s="18"/>
      <c r="J12" s="22"/>
    </row>
    <row r="13" ht="22.8" customHeight="true" spans="1:10">
      <c r="A13" s="8"/>
      <c r="B13" s="11" t="s">
        <v>79</v>
      </c>
      <c r="C13" s="11" t="s">
        <v>424</v>
      </c>
      <c r="D13" s="18">
        <v>0.2</v>
      </c>
      <c r="E13" s="18"/>
      <c r="F13" s="18"/>
      <c r="G13" s="18"/>
      <c r="H13" s="18"/>
      <c r="I13" s="18">
        <v>0.2</v>
      </c>
      <c r="J13" s="22"/>
    </row>
    <row r="14" ht="22.8" customHeight="true" spans="1:10">
      <c r="A14" s="8"/>
      <c r="B14" s="11" t="s">
        <v>81</v>
      </c>
      <c r="C14" s="11" t="s">
        <v>425</v>
      </c>
      <c r="D14" s="18">
        <v>0.5</v>
      </c>
      <c r="E14" s="18"/>
      <c r="F14" s="18"/>
      <c r="G14" s="18"/>
      <c r="H14" s="18"/>
      <c r="I14" s="18">
        <v>0.5</v>
      </c>
      <c r="J14" s="22"/>
    </row>
    <row r="15" ht="22.8" customHeight="true" spans="1:10">
      <c r="A15" s="8"/>
      <c r="B15" s="11" t="s">
        <v>83</v>
      </c>
      <c r="C15" s="11" t="s">
        <v>426</v>
      </c>
      <c r="D15" s="18">
        <v>2.44</v>
      </c>
      <c r="E15" s="18"/>
      <c r="F15" s="18">
        <v>2.19</v>
      </c>
      <c r="G15" s="18"/>
      <c r="H15" s="18">
        <v>2.19</v>
      </c>
      <c r="I15" s="18">
        <v>0.25</v>
      </c>
      <c r="J15" s="22"/>
    </row>
    <row r="16" ht="9.75" customHeight="true" spans="1:10">
      <c r="A16" s="12"/>
      <c r="B16" s="12"/>
      <c r="C16" s="12"/>
      <c r="D16" s="12"/>
      <c r="E16" s="12"/>
      <c r="F16" s="12"/>
      <c r="G16" s="12"/>
      <c r="H16" s="12"/>
      <c r="I16" s="12"/>
      <c r="J16" s="25"/>
    </row>
  </sheetData>
  <mergeCells count="10">
    <mergeCell ref="B2:I2"/>
    <mergeCell ref="B3:C3"/>
    <mergeCell ref="D4:I4"/>
    <mergeCell ref="F5:H5"/>
    <mergeCell ref="A9:A1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9" defaultRowHeight="14.2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2" width="9.76666666666667" customWidth="true"/>
  </cols>
  <sheetData>
    <row r="1" ht="16.35" customHeight="true" spans="1:10">
      <c r="A1" s="1"/>
      <c r="B1" s="2"/>
      <c r="C1" s="2"/>
      <c r="D1" s="2"/>
      <c r="E1" s="14"/>
      <c r="F1" s="14"/>
      <c r="G1" s="15"/>
      <c r="H1" s="15"/>
      <c r="I1" s="19" t="s">
        <v>427</v>
      </c>
      <c r="J1" s="6"/>
    </row>
    <row r="2" ht="22.8" customHeight="true" spans="1:10">
      <c r="A2" s="1"/>
      <c r="B2" s="3" t="s">
        <v>428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true" spans="1:10">
      <c r="A3" s="4"/>
      <c r="B3" s="5" t="s">
        <v>4</v>
      </c>
      <c r="C3" s="5"/>
      <c r="D3" s="5"/>
      <c r="E3" s="5"/>
      <c r="F3" s="5"/>
      <c r="G3" s="4"/>
      <c r="H3" s="4"/>
      <c r="I3" s="20" t="s">
        <v>5</v>
      </c>
      <c r="J3" s="21"/>
    </row>
    <row r="4" ht="24.4" customHeight="true" spans="1:10">
      <c r="A4" s="6"/>
      <c r="B4" s="7" t="s">
        <v>8</v>
      </c>
      <c r="C4" s="7"/>
      <c r="D4" s="7"/>
      <c r="E4" s="7"/>
      <c r="F4" s="7"/>
      <c r="G4" s="7" t="s">
        <v>429</v>
      </c>
      <c r="H4" s="7"/>
      <c r="I4" s="7"/>
      <c r="J4" s="22"/>
    </row>
    <row r="5" ht="24.4" customHeight="true" spans="1:10">
      <c r="A5" s="8"/>
      <c r="B5" s="7" t="s">
        <v>92</v>
      </c>
      <c r="C5" s="7"/>
      <c r="D5" s="7"/>
      <c r="E5" s="7" t="s">
        <v>68</v>
      </c>
      <c r="F5" s="7" t="s">
        <v>69</v>
      </c>
      <c r="G5" s="7" t="s">
        <v>57</v>
      </c>
      <c r="H5" s="7" t="s">
        <v>88</v>
      </c>
      <c r="I5" s="7" t="s">
        <v>89</v>
      </c>
      <c r="J5" s="22"/>
    </row>
    <row r="6" ht="24.4" customHeight="true" spans="1:10">
      <c r="A6" s="8"/>
      <c r="B6" s="7" t="s">
        <v>93</v>
      </c>
      <c r="C6" s="7" t="s">
        <v>94</v>
      </c>
      <c r="D6" s="7" t="s">
        <v>95</v>
      </c>
      <c r="E6" s="7"/>
      <c r="F6" s="7"/>
      <c r="G6" s="7"/>
      <c r="H6" s="7"/>
      <c r="I6" s="7"/>
      <c r="J6" s="23"/>
    </row>
    <row r="7" ht="22.8" customHeight="true" spans="1:10">
      <c r="A7" s="9"/>
      <c r="B7" s="10"/>
      <c r="C7" s="10"/>
      <c r="D7" s="10"/>
      <c r="E7" s="10"/>
      <c r="F7" s="10" t="s">
        <v>70</v>
      </c>
      <c r="G7" s="16">
        <v>7899.09</v>
      </c>
      <c r="H7" s="16"/>
      <c r="I7" s="16">
        <f>I8</f>
        <v>7899.09</v>
      </c>
      <c r="J7" s="24"/>
    </row>
    <row r="8" ht="22.8" customHeight="true" spans="1:10">
      <c r="A8" s="8"/>
      <c r="B8" s="11"/>
      <c r="C8" s="11"/>
      <c r="D8" s="11"/>
      <c r="E8" s="11"/>
      <c r="F8" s="11" t="s">
        <v>2</v>
      </c>
      <c r="G8" s="17">
        <v>7899.09</v>
      </c>
      <c r="H8" s="17"/>
      <c r="I8" s="17">
        <f>I9+I13+I16+I18</f>
        <v>7899.09</v>
      </c>
      <c r="J8" s="22"/>
    </row>
    <row r="9" ht="22.8" customHeight="true" spans="1:10">
      <c r="A9" s="8"/>
      <c r="B9" s="11"/>
      <c r="C9" s="11"/>
      <c r="D9" s="11"/>
      <c r="E9" s="11"/>
      <c r="F9" s="11" t="s">
        <v>72</v>
      </c>
      <c r="G9" s="17">
        <v>7610.14</v>
      </c>
      <c r="H9" s="17"/>
      <c r="I9" s="17">
        <f>I10</f>
        <v>7610.14</v>
      </c>
      <c r="J9" s="22"/>
    </row>
    <row r="10" ht="22.8" customHeight="true" spans="1:10">
      <c r="A10" s="8"/>
      <c r="B10" s="11" t="s">
        <v>103</v>
      </c>
      <c r="C10" s="11" t="s">
        <v>105</v>
      </c>
      <c r="D10" s="11" t="s">
        <v>106</v>
      </c>
      <c r="E10" s="11" t="s">
        <v>71</v>
      </c>
      <c r="F10" s="11" t="s">
        <v>107</v>
      </c>
      <c r="G10" s="17">
        <v>7610.14</v>
      </c>
      <c r="H10" s="18"/>
      <c r="I10" s="18">
        <f>11732.62-4122.48</f>
        <v>7610.14</v>
      </c>
      <c r="J10" s="23"/>
    </row>
    <row r="11" ht="22.8" customHeight="true" spans="1:10">
      <c r="A11" s="8"/>
      <c r="B11" s="11" t="s">
        <v>103</v>
      </c>
      <c r="C11" s="11" t="s">
        <v>108</v>
      </c>
      <c r="D11" s="11" t="s">
        <v>101</v>
      </c>
      <c r="E11" s="11" t="s">
        <v>71</v>
      </c>
      <c r="F11" s="11" t="s">
        <v>109</v>
      </c>
      <c r="G11" s="17"/>
      <c r="H11" s="18"/>
      <c r="I11" s="18"/>
      <c r="J11" s="23"/>
    </row>
    <row r="12" ht="22.8" customHeight="true" spans="1:10">
      <c r="A12" s="8"/>
      <c r="B12" s="11" t="s">
        <v>103</v>
      </c>
      <c r="C12" s="11" t="s">
        <v>108</v>
      </c>
      <c r="D12" s="11" t="s">
        <v>110</v>
      </c>
      <c r="E12" s="11" t="s">
        <v>71</v>
      </c>
      <c r="F12" s="11" t="s">
        <v>111</v>
      </c>
      <c r="G12" s="17"/>
      <c r="H12" s="18"/>
      <c r="I12" s="18"/>
      <c r="J12" s="23"/>
    </row>
    <row r="13" ht="22.8" customHeight="true" spans="2:10">
      <c r="B13" s="11"/>
      <c r="C13" s="11"/>
      <c r="D13" s="11"/>
      <c r="E13" s="11"/>
      <c r="F13" s="11" t="s">
        <v>76</v>
      </c>
      <c r="G13" s="17">
        <v>270.97</v>
      </c>
      <c r="H13" s="17"/>
      <c r="I13" s="17">
        <f>I14+I15</f>
        <v>270.97</v>
      </c>
      <c r="J13" s="22"/>
    </row>
    <row r="14" ht="22.8" customHeight="true" spans="1:10">
      <c r="A14" s="8"/>
      <c r="B14" s="11" t="s">
        <v>103</v>
      </c>
      <c r="C14" s="11" t="s">
        <v>108</v>
      </c>
      <c r="D14" s="11" t="s">
        <v>101</v>
      </c>
      <c r="E14" s="11" t="s">
        <v>75</v>
      </c>
      <c r="F14" s="11" t="s">
        <v>109</v>
      </c>
      <c r="G14" s="17">
        <v>240.97</v>
      </c>
      <c r="H14" s="18"/>
      <c r="I14" s="18">
        <v>240.97</v>
      </c>
      <c r="J14" s="23"/>
    </row>
    <row r="15" ht="22.8" customHeight="true" spans="1:10">
      <c r="A15" s="8"/>
      <c r="B15" s="11" t="s">
        <v>103</v>
      </c>
      <c r="C15" s="11" t="s">
        <v>108</v>
      </c>
      <c r="D15" s="11" t="s">
        <v>110</v>
      </c>
      <c r="E15" s="11" t="s">
        <v>75</v>
      </c>
      <c r="F15" s="11" t="s">
        <v>111</v>
      </c>
      <c r="G15" s="17">
        <v>30</v>
      </c>
      <c r="H15" s="18"/>
      <c r="I15" s="18">
        <f>80-50</f>
        <v>30</v>
      </c>
      <c r="J15" s="23"/>
    </row>
    <row r="16" ht="22.8" customHeight="true" spans="2:10">
      <c r="B16" s="11"/>
      <c r="C16" s="11"/>
      <c r="D16" s="11"/>
      <c r="E16" s="11"/>
      <c r="F16" s="11" t="s">
        <v>80</v>
      </c>
      <c r="G16" s="17">
        <v>3.4</v>
      </c>
      <c r="H16" s="17"/>
      <c r="I16" s="17">
        <v>3.4</v>
      </c>
      <c r="J16" s="22"/>
    </row>
    <row r="17" ht="22.8" customHeight="true" spans="1:10">
      <c r="A17" s="8"/>
      <c r="B17" s="11" t="s">
        <v>103</v>
      </c>
      <c r="C17" s="11" t="s">
        <v>108</v>
      </c>
      <c r="D17" s="11" t="s">
        <v>101</v>
      </c>
      <c r="E17" s="11" t="s">
        <v>79</v>
      </c>
      <c r="F17" s="11" t="s">
        <v>109</v>
      </c>
      <c r="G17" s="17">
        <v>3.4</v>
      </c>
      <c r="H17" s="18"/>
      <c r="I17" s="18">
        <v>3.4</v>
      </c>
      <c r="J17" s="23"/>
    </row>
    <row r="18" ht="22.8" customHeight="true" spans="2:10">
      <c r="B18" s="11"/>
      <c r="C18" s="11"/>
      <c r="D18" s="11"/>
      <c r="E18" s="11"/>
      <c r="F18" s="11" t="s">
        <v>84</v>
      </c>
      <c r="G18" s="17">
        <v>14.58</v>
      </c>
      <c r="H18" s="17"/>
      <c r="I18" s="17">
        <f>I19</f>
        <v>14.58</v>
      </c>
      <c r="J18" s="22"/>
    </row>
    <row r="19" ht="22.8" customHeight="true" spans="1:10">
      <c r="A19" s="8"/>
      <c r="B19" s="11" t="s">
        <v>103</v>
      </c>
      <c r="C19" s="11" t="s">
        <v>108</v>
      </c>
      <c r="D19" s="11" t="s">
        <v>110</v>
      </c>
      <c r="E19" s="11" t="s">
        <v>83</v>
      </c>
      <c r="F19" s="11" t="s">
        <v>111</v>
      </c>
      <c r="G19" s="17">
        <v>14.58</v>
      </c>
      <c r="H19" s="18"/>
      <c r="I19" s="18">
        <f>537.08-522.5</f>
        <v>14.58</v>
      </c>
      <c r="J19" s="23"/>
    </row>
    <row r="20" ht="9.75" customHeight="true" spans="1:10">
      <c r="A20" s="12"/>
      <c r="B20" s="13"/>
      <c r="C20" s="13"/>
      <c r="D20" s="13"/>
      <c r="E20" s="13"/>
      <c r="F20" s="12"/>
      <c r="G20" s="12"/>
      <c r="H20" s="12"/>
      <c r="I20" s="12"/>
      <c r="J20" s="25"/>
    </row>
  </sheetData>
  <mergeCells count="13">
    <mergeCell ref="B1:D1"/>
    <mergeCell ref="B2:I2"/>
    <mergeCell ref="B3:F3"/>
    <mergeCell ref="B4:F4"/>
    <mergeCell ref="G4:I4"/>
    <mergeCell ref="B5:D5"/>
    <mergeCell ref="A10:A12"/>
    <mergeCell ref="A14:A1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6" topLeftCell="A7" activePane="bottomLeft" state="frozen"/>
      <selection/>
      <selection pane="bottomLeft" activeCell="B14" sqref="B14"/>
    </sheetView>
  </sheetViews>
  <sheetFormatPr defaultColWidth="9" defaultRowHeight="14.2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  <col min="11" max="11" width="9.76666666666667" customWidth="true"/>
  </cols>
  <sheetData>
    <row r="1" ht="16.35" customHeight="true" spans="1:10">
      <c r="A1" s="1"/>
      <c r="B1" s="2"/>
      <c r="C1" s="14"/>
      <c r="D1" s="15"/>
      <c r="E1" s="15"/>
      <c r="F1" s="15"/>
      <c r="G1" s="15"/>
      <c r="H1" s="15"/>
      <c r="I1" s="19" t="s">
        <v>430</v>
      </c>
      <c r="J1" s="6"/>
    </row>
    <row r="2" ht="22.8" customHeight="true" spans="1:10">
      <c r="A2" s="1"/>
      <c r="B2" s="3" t="s">
        <v>431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true" spans="1:10">
      <c r="A3" s="4"/>
      <c r="B3" s="5" t="s">
        <v>4</v>
      </c>
      <c r="C3" s="5"/>
      <c r="D3" s="20"/>
      <c r="E3" s="20"/>
      <c r="F3" s="20"/>
      <c r="G3" s="20"/>
      <c r="H3" s="20"/>
      <c r="I3" s="20" t="s">
        <v>5</v>
      </c>
      <c r="J3" s="21"/>
    </row>
    <row r="4" ht="24.4" customHeight="true" spans="1:10">
      <c r="A4" s="6"/>
      <c r="B4" s="7" t="s">
        <v>415</v>
      </c>
      <c r="C4" s="7" t="s">
        <v>69</v>
      </c>
      <c r="D4" s="7" t="s">
        <v>416</v>
      </c>
      <c r="E4" s="7"/>
      <c r="F4" s="7"/>
      <c r="G4" s="7"/>
      <c r="H4" s="7"/>
      <c r="I4" s="7"/>
      <c r="J4" s="22"/>
    </row>
    <row r="5" ht="24.4" customHeight="true" spans="1:10">
      <c r="A5" s="8"/>
      <c r="B5" s="7"/>
      <c r="C5" s="7"/>
      <c r="D5" s="7" t="s">
        <v>57</v>
      </c>
      <c r="E5" s="26" t="s">
        <v>264</v>
      </c>
      <c r="F5" s="7" t="s">
        <v>417</v>
      </c>
      <c r="G5" s="7"/>
      <c r="H5" s="7"/>
      <c r="I5" s="7" t="s">
        <v>269</v>
      </c>
      <c r="J5" s="22"/>
    </row>
    <row r="6" ht="24.4" customHeight="true" spans="1:10">
      <c r="A6" s="8"/>
      <c r="B6" s="7"/>
      <c r="C6" s="7"/>
      <c r="D6" s="7"/>
      <c r="E6" s="26"/>
      <c r="F6" s="7" t="s">
        <v>175</v>
      </c>
      <c r="G6" s="7" t="s">
        <v>418</v>
      </c>
      <c r="H6" s="7" t="s">
        <v>419</v>
      </c>
      <c r="I6" s="7"/>
      <c r="J6" s="23"/>
    </row>
    <row r="7" ht="22.8" customHeight="true" spans="1:10">
      <c r="A7" s="9"/>
      <c r="B7" s="10"/>
      <c r="C7" s="10" t="s">
        <v>70</v>
      </c>
      <c r="D7" s="16"/>
      <c r="E7" s="16"/>
      <c r="F7" s="16"/>
      <c r="G7" s="16"/>
      <c r="H7" s="16"/>
      <c r="I7" s="16"/>
      <c r="J7" s="24"/>
    </row>
    <row r="8" ht="22.8" customHeight="true" spans="1:10">
      <c r="A8" s="8"/>
      <c r="B8" s="11"/>
      <c r="C8" s="11" t="s">
        <v>2</v>
      </c>
      <c r="D8" s="17"/>
      <c r="E8" s="17"/>
      <c r="F8" s="17"/>
      <c r="G8" s="17"/>
      <c r="H8" s="17"/>
      <c r="I8" s="17"/>
      <c r="J8" s="22"/>
    </row>
    <row r="9" ht="22.8" customHeight="true" spans="1:10">
      <c r="A9" s="8"/>
      <c r="B9" s="11" t="s">
        <v>71</v>
      </c>
      <c r="C9" s="11" t="s">
        <v>176</v>
      </c>
      <c r="D9" s="18"/>
      <c r="E9" s="18"/>
      <c r="F9" s="18"/>
      <c r="G9" s="18"/>
      <c r="H9" s="18"/>
      <c r="I9" s="18"/>
      <c r="J9" s="22"/>
    </row>
    <row r="10" ht="22.8" customHeight="true" spans="1:10">
      <c r="A10" s="8"/>
      <c r="B10" s="11" t="s">
        <v>75</v>
      </c>
      <c r="C10" s="11" t="s">
        <v>219</v>
      </c>
      <c r="D10" s="18"/>
      <c r="E10" s="18"/>
      <c r="F10" s="18"/>
      <c r="G10" s="18"/>
      <c r="H10" s="18"/>
      <c r="I10" s="18"/>
      <c r="J10" s="22"/>
    </row>
    <row r="11" ht="22.8" customHeight="true" spans="1:10">
      <c r="A11" s="8"/>
      <c r="B11" s="11" t="s">
        <v>79</v>
      </c>
      <c r="C11" s="11" t="s">
        <v>224</v>
      </c>
      <c r="D11" s="18"/>
      <c r="E11" s="18"/>
      <c r="F11" s="18"/>
      <c r="G11" s="18"/>
      <c r="H11" s="18"/>
      <c r="I11" s="18"/>
      <c r="J11" s="22"/>
    </row>
    <row r="12" ht="22.8" customHeight="true" spans="1:10">
      <c r="A12" s="8"/>
      <c r="B12" s="11" t="s">
        <v>83</v>
      </c>
      <c r="C12" s="11" t="s">
        <v>226</v>
      </c>
      <c r="D12" s="18"/>
      <c r="E12" s="18"/>
      <c r="F12" s="18"/>
      <c r="G12" s="18"/>
      <c r="H12" s="18"/>
      <c r="I12" s="18"/>
      <c r="J12" s="22"/>
    </row>
    <row r="13" ht="9.75" customHeight="true" spans="1:10">
      <c r="A13" s="12"/>
      <c r="B13" s="12"/>
      <c r="C13" s="12"/>
      <c r="D13" s="12"/>
      <c r="E13" s="12"/>
      <c r="F13" s="12"/>
      <c r="G13" s="12"/>
      <c r="H13" s="12"/>
      <c r="I13" s="12"/>
      <c r="J13" s="25"/>
    </row>
    <row r="14" spans="2:2">
      <c r="B14" t="s">
        <v>432</v>
      </c>
    </row>
  </sheetData>
  <mergeCells count="10">
    <mergeCell ref="B2:I2"/>
    <mergeCell ref="B3:C3"/>
    <mergeCell ref="D4:I4"/>
    <mergeCell ref="F5:H5"/>
    <mergeCell ref="A9:A12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pane ySplit="6" topLeftCell="A7" activePane="bottomLeft" state="frozen"/>
      <selection/>
      <selection pane="bottomLeft" activeCell="K21" sqref="K21"/>
    </sheetView>
  </sheetViews>
  <sheetFormatPr defaultColWidth="9" defaultRowHeight="14.2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2" width="9.76666666666667" customWidth="true"/>
  </cols>
  <sheetData>
    <row r="1" ht="16.35" customHeight="true" spans="1:10">
      <c r="A1" s="1"/>
      <c r="B1" s="2"/>
      <c r="C1" s="2"/>
      <c r="D1" s="2"/>
      <c r="E1" s="14"/>
      <c r="F1" s="14"/>
      <c r="G1" s="15"/>
      <c r="H1" s="15"/>
      <c r="I1" s="19" t="s">
        <v>433</v>
      </c>
      <c r="J1" s="6"/>
    </row>
    <row r="2" ht="22.8" customHeight="true" spans="1:10">
      <c r="A2" s="1"/>
      <c r="B2" s="3" t="s">
        <v>434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true" spans="1:10">
      <c r="A3" s="4"/>
      <c r="B3" s="5" t="s">
        <v>4</v>
      </c>
      <c r="C3" s="5"/>
      <c r="D3" s="5"/>
      <c r="E3" s="5"/>
      <c r="F3" s="5"/>
      <c r="G3" s="4"/>
      <c r="H3" s="4"/>
      <c r="I3" s="20" t="s">
        <v>5</v>
      </c>
      <c r="J3" s="21"/>
    </row>
    <row r="4" ht="24.4" customHeight="true" spans="1:10">
      <c r="A4" s="6"/>
      <c r="B4" s="7" t="s">
        <v>8</v>
      </c>
      <c r="C4" s="7"/>
      <c r="D4" s="7"/>
      <c r="E4" s="7"/>
      <c r="F4" s="7"/>
      <c r="G4" s="7" t="s">
        <v>435</v>
      </c>
      <c r="H4" s="7"/>
      <c r="I4" s="7"/>
      <c r="J4" s="22"/>
    </row>
    <row r="5" ht="24.4" customHeight="true" spans="1:10">
      <c r="A5" s="8"/>
      <c r="B5" s="7" t="s">
        <v>92</v>
      </c>
      <c r="C5" s="7"/>
      <c r="D5" s="7"/>
      <c r="E5" s="7" t="s">
        <v>68</v>
      </c>
      <c r="F5" s="7" t="s">
        <v>69</v>
      </c>
      <c r="G5" s="7" t="s">
        <v>57</v>
      </c>
      <c r="H5" s="7" t="s">
        <v>88</v>
      </c>
      <c r="I5" s="7" t="s">
        <v>89</v>
      </c>
      <c r="J5" s="22"/>
    </row>
    <row r="6" ht="24.4" customHeight="true" spans="1:10">
      <c r="A6" s="8"/>
      <c r="B6" s="7" t="s">
        <v>93</v>
      </c>
      <c r="C6" s="7" t="s">
        <v>94</v>
      </c>
      <c r="D6" s="7" t="s">
        <v>95</v>
      </c>
      <c r="E6" s="7"/>
      <c r="F6" s="7"/>
      <c r="G6" s="7"/>
      <c r="H6" s="7"/>
      <c r="I6" s="7"/>
      <c r="J6" s="23"/>
    </row>
    <row r="7" ht="22.8" customHeight="true" spans="1:10">
      <c r="A7" s="9"/>
      <c r="B7" s="10"/>
      <c r="C7" s="10"/>
      <c r="D7" s="10"/>
      <c r="E7" s="10"/>
      <c r="F7" s="10" t="s">
        <v>70</v>
      </c>
      <c r="G7" s="16"/>
      <c r="H7" s="16"/>
      <c r="I7" s="16"/>
      <c r="J7" s="24"/>
    </row>
    <row r="8" ht="22.8" customHeight="true" spans="1:10">
      <c r="A8" s="8"/>
      <c r="B8" s="11"/>
      <c r="C8" s="11"/>
      <c r="D8" s="11"/>
      <c r="E8" s="11"/>
      <c r="F8" s="11" t="s">
        <v>2</v>
      </c>
      <c r="G8" s="17"/>
      <c r="H8" s="17"/>
      <c r="I8" s="17"/>
      <c r="J8" s="22"/>
    </row>
    <row r="9" ht="22.8" customHeight="true" spans="1:10">
      <c r="A9" s="8"/>
      <c r="B9" s="11"/>
      <c r="C9" s="11"/>
      <c r="D9" s="11"/>
      <c r="E9" s="11"/>
      <c r="F9" s="11" t="s">
        <v>2</v>
      </c>
      <c r="G9" s="17"/>
      <c r="H9" s="17"/>
      <c r="I9" s="17"/>
      <c r="J9" s="22"/>
    </row>
    <row r="10" ht="22.8" customHeight="true" spans="1:10">
      <c r="A10" s="8"/>
      <c r="B10" s="11"/>
      <c r="C10" s="11"/>
      <c r="D10" s="11"/>
      <c r="E10" s="11"/>
      <c r="F10" s="11" t="s">
        <v>144</v>
      </c>
      <c r="G10" s="17"/>
      <c r="H10" s="18"/>
      <c r="I10" s="18"/>
      <c r="J10" s="23"/>
    </row>
    <row r="11" ht="9.75" customHeight="true" spans="1:10">
      <c r="A11" s="12"/>
      <c r="B11" s="13"/>
      <c r="C11" s="13"/>
      <c r="D11" s="13"/>
      <c r="E11" s="13"/>
      <c r="F11" s="12"/>
      <c r="G11" s="12"/>
      <c r="H11" s="12"/>
      <c r="I11" s="12"/>
      <c r="J11" s="25"/>
    </row>
    <row r="12" spans="2:2">
      <c r="B12" t="s">
        <v>432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9" defaultRowHeight="14.25" outlineLevelCol="5"/>
  <cols>
    <col min="1" max="1" width="1.53333333333333" customWidth="true"/>
    <col min="2" max="2" width="41.0333333333333" customWidth="true"/>
    <col min="3" max="3" width="16.4083333333333" customWidth="true"/>
    <col min="4" max="4" width="41.0333333333333" customWidth="true"/>
    <col min="5" max="5" width="16.4083333333333" customWidth="true"/>
    <col min="6" max="6" width="1.53333333333333" customWidth="true"/>
    <col min="7" max="11" width="9.76666666666667" customWidth="true"/>
  </cols>
  <sheetData>
    <row r="1" ht="16.25" customHeight="true" spans="1:6">
      <c r="A1" s="51"/>
      <c r="B1" s="2"/>
      <c r="D1" s="38"/>
      <c r="E1" s="2" t="s">
        <v>1</v>
      </c>
      <c r="F1" s="33" t="s">
        <v>2</v>
      </c>
    </row>
    <row r="2" ht="22.8" customHeight="true" spans="1:6">
      <c r="A2" s="52"/>
      <c r="B2" s="39" t="s">
        <v>3</v>
      </c>
      <c r="C2" s="39"/>
      <c r="D2" s="39"/>
      <c r="E2" s="39"/>
      <c r="F2" s="33"/>
    </row>
    <row r="3" ht="19.55" customHeight="true" spans="1:6">
      <c r="A3" s="52"/>
      <c r="B3" s="5" t="s">
        <v>4</v>
      </c>
      <c r="D3" s="14"/>
      <c r="E3" s="43" t="s">
        <v>5</v>
      </c>
      <c r="F3" s="33"/>
    </row>
    <row r="4" ht="24.4" customHeight="true" spans="1:6">
      <c r="A4" s="52"/>
      <c r="B4" s="40" t="s">
        <v>6</v>
      </c>
      <c r="C4" s="40"/>
      <c r="D4" s="40" t="s">
        <v>7</v>
      </c>
      <c r="E4" s="40"/>
      <c r="F4" s="33"/>
    </row>
    <row r="5" ht="24.4" customHeight="true" spans="1:6">
      <c r="A5" s="52"/>
      <c r="B5" s="40" t="s">
        <v>8</v>
      </c>
      <c r="C5" s="40" t="s">
        <v>9</v>
      </c>
      <c r="D5" s="40" t="s">
        <v>8</v>
      </c>
      <c r="E5" s="40" t="s">
        <v>9</v>
      </c>
      <c r="F5" s="33"/>
    </row>
    <row r="6" ht="22.8" customHeight="true" spans="1:6">
      <c r="A6" s="6"/>
      <c r="B6" s="29" t="s">
        <v>10</v>
      </c>
      <c r="C6" s="17">
        <v>5107.29</v>
      </c>
      <c r="D6" s="29" t="s">
        <v>11</v>
      </c>
      <c r="E6" s="17"/>
      <c r="F6" s="23"/>
    </row>
    <row r="7" ht="22.8" customHeight="true" spans="1:6">
      <c r="A7" s="6"/>
      <c r="B7" s="29" t="s">
        <v>12</v>
      </c>
      <c r="C7" s="17"/>
      <c r="D7" s="29" t="s">
        <v>13</v>
      </c>
      <c r="E7" s="17"/>
      <c r="F7" s="23"/>
    </row>
    <row r="8" ht="22.8" customHeight="true" spans="1:6">
      <c r="A8" s="6"/>
      <c r="B8" s="29" t="s">
        <v>14</v>
      </c>
      <c r="C8" s="17"/>
      <c r="D8" s="29" t="s">
        <v>15</v>
      </c>
      <c r="E8" s="17"/>
      <c r="F8" s="23"/>
    </row>
    <row r="9" ht="22.8" customHeight="true" spans="1:6">
      <c r="A9" s="6"/>
      <c r="B9" s="29" t="s">
        <v>16</v>
      </c>
      <c r="C9" s="17"/>
      <c r="D9" s="29" t="s">
        <v>17</v>
      </c>
      <c r="E9" s="17"/>
      <c r="F9" s="23"/>
    </row>
    <row r="10" ht="22.8" customHeight="true" spans="1:6">
      <c r="A10" s="6"/>
      <c r="B10" s="29" t="s">
        <v>18</v>
      </c>
      <c r="C10" s="17"/>
      <c r="D10" s="29" t="s">
        <v>19</v>
      </c>
      <c r="E10" s="17"/>
      <c r="F10" s="23"/>
    </row>
    <row r="11" ht="22.8" customHeight="true" spans="1:6">
      <c r="A11" s="6"/>
      <c r="B11" s="29" t="s">
        <v>20</v>
      </c>
      <c r="C11" s="17">
        <v>140</v>
      </c>
      <c r="D11" s="29" t="s">
        <v>21</v>
      </c>
      <c r="E11" s="17"/>
      <c r="F11" s="23"/>
    </row>
    <row r="12" ht="22.8" customHeight="true" spans="1:6">
      <c r="A12" s="6"/>
      <c r="B12" s="29" t="s">
        <v>2</v>
      </c>
      <c r="C12" s="17"/>
      <c r="D12" s="29" t="s">
        <v>22</v>
      </c>
      <c r="E12" s="17"/>
      <c r="F12" s="23"/>
    </row>
    <row r="13" ht="22.8" customHeight="true" spans="1:6">
      <c r="A13" s="6"/>
      <c r="B13" s="29" t="s">
        <v>2</v>
      </c>
      <c r="C13" s="17"/>
      <c r="D13" s="29" t="s">
        <v>23</v>
      </c>
      <c r="E13" s="17">
        <v>282.01</v>
      </c>
      <c r="F13" s="23"/>
    </row>
    <row r="14" ht="22.8" customHeight="true" spans="1:6">
      <c r="A14" s="6"/>
      <c r="B14" s="29" t="s">
        <v>2</v>
      </c>
      <c r="C14" s="17"/>
      <c r="D14" s="29" t="s">
        <v>24</v>
      </c>
      <c r="E14" s="17"/>
      <c r="F14" s="23"/>
    </row>
    <row r="15" ht="22.8" customHeight="true" spans="1:6">
      <c r="A15" s="6"/>
      <c r="B15" s="29" t="s">
        <v>2</v>
      </c>
      <c r="C15" s="17"/>
      <c r="D15" s="29" t="s">
        <v>25</v>
      </c>
      <c r="E15" s="17">
        <v>141.01</v>
      </c>
      <c r="F15" s="23"/>
    </row>
    <row r="16" ht="22.8" customHeight="true" spans="1:6">
      <c r="A16" s="6"/>
      <c r="B16" s="29" t="s">
        <v>2</v>
      </c>
      <c r="C16" s="17"/>
      <c r="D16" s="29" t="s">
        <v>26</v>
      </c>
      <c r="E16" s="17"/>
      <c r="F16" s="23"/>
    </row>
    <row r="17" ht="22.8" customHeight="true" spans="1:6">
      <c r="A17" s="6"/>
      <c r="B17" s="29" t="s">
        <v>2</v>
      </c>
      <c r="C17" s="17"/>
      <c r="D17" s="29" t="s">
        <v>27</v>
      </c>
      <c r="E17" s="17">
        <v>12819.79</v>
      </c>
      <c r="F17" s="23"/>
    </row>
    <row r="18" ht="22.8" customHeight="true" spans="1:6">
      <c r="A18" s="6"/>
      <c r="B18" s="29" t="s">
        <v>2</v>
      </c>
      <c r="C18" s="17"/>
      <c r="D18" s="29" t="s">
        <v>28</v>
      </c>
      <c r="E18" s="17"/>
      <c r="F18" s="23"/>
    </row>
    <row r="19" ht="22.8" customHeight="true" spans="1:6">
      <c r="A19" s="6"/>
      <c r="B19" s="29" t="s">
        <v>2</v>
      </c>
      <c r="C19" s="17"/>
      <c r="D19" s="29" t="s">
        <v>29</v>
      </c>
      <c r="E19" s="17"/>
      <c r="F19" s="23"/>
    </row>
    <row r="20" ht="22.8" customHeight="true" spans="1:6">
      <c r="A20" s="6"/>
      <c r="B20" s="29" t="s">
        <v>2</v>
      </c>
      <c r="C20" s="17"/>
      <c r="D20" s="29" t="s">
        <v>30</v>
      </c>
      <c r="E20" s="17"/>
      <c r="F20" s="23"/>
    </row>
    <row r="21" ht="22.8" customHeight="true" spans="1:6">
      <c r="A21" s="6"/>
      <c r="B21" s="29" t="s">
        <v>2</v>
      </c>
      <c r="C21" s="17"/>
      <c r="D21" s="29" t="s">
        <v>31</v>
      </c>
      <c r="E21" s="17"/>
      <c r="F21" s="23"/>
    </row>
    <row r="22" ht="22.8" customHeight="true" spans="1:6">
      <c r="A22" s="6"/>
      <c r="B22" s="29" t="s">
        <v>2</v>
      </c>
      <c r="C22" s="17"/>
      <c r="D22" s="29" t="s">
        <v>32</v>
      </c>
      <c r="E22" s="17"/>
      <c r="F22" s="23"/>
    </row>
    <row r="23" ht="22.8" customHeight="true" spans="1:6">
      <c r="A23" s="6"/>
      <c r="B23" s="29" t="s">
        <v>2</v>
      </c>
      <c r="C23" s="17"/>
      <c r="D23" s="29" t="s">
        <v>33</v>
      </c>
      <c r="E23" s="17"/>
      <c r="F23" s="23"/>
    </row>
    <row r="24" ht="22.8" customHeight="true" spans="1:6">
      <c r="A24" s="6"/>
      <c r="B24" s="29" t="s">
        <v>2</v>
      </c>
      <c r="C24" s="17"/>
      <c r="D24" s="29" t="s">
        <v>34</v>
      </c>
      <c r="E24" s="17"/>
      <c r="F24" s="23"/>
    </row>
    <row r="25" ht="22.8" customHeight="true" spans="1:6">
      <c r="A25" s="6"/>
      <c r="B25" s="29" t="s">
        <v>2</v>
      </c>
      <c r="C25" s="17"/>
      <c r="D25" s="29" t="s">
        <v>35</v>
      </c>
      <c r="E25" s="17">
        <v>308.98</v>
      </c>
      <c r="F25" s="23"/>
    </row>
    <row r="26" ht="22.8" customHeight="true" spans="1:6">
      <c r="A26" s="6"/>
      <c r="B26" s="29" t="s">
        <v>2</v>
      </c>
      <c r="C26" s="17"/>
      <c r="D26" s="29" t="s">
        <v>36</v>
      </c>
      <c r="E26" s="17"/>
      <c r="F26" s="23"/>
    </row>
    <row r="27" ht="22.8" customHeight="true" spans="1:6">
      <c r="A27" s="6"/>
      <c r="B27" s="29" t="s">
        <v>2</v>
      </c>
      <c r="C27" s="17"/>
      <c r="D27" s="29" t="s">
        <v>37</v>
      </c>
      <c r="E27" s="17"/>
      <c r="F27" s="23"/>
    </row>
    <row r="28" ht="22.8" customHeight="true" spans="1:6">
      <c r="A28" s="6"/>
      <c r="B28" s="29" t="s">
        <v>2</v>
      </c>
      <c r="C28" s="17"/>
      <c r="D28" s="29" t="s">
        <v>38</v>
      </c>
      <c r="E28" s="17">
        <v>25</v>
      </c>
      <c r="F28" s="23"/>
    </row>
    <row r="29" ht="22.8" customHeight="true" spans="1:6">
      <c r="A29" s="6"/>
      <c r="B29" s="29" t="s">
        <v>2</v>
      </c>
      <c r="C29" s="17"/>
      <c r="D29" s="29" t="s">
        <v>39</v>
      </c>
      <c r="E29" s="17"/>
      <c r="F29" s="23"/>
    </row>
    <row r="30" ht="22.8" customHeight="true" spans="1:6">
      <c r="A30" s="6"/>
      <c r="B30" s="29" t="s">
        <v>2</v>
      </c>
      <c r="C30" s="17"/>
      <c r="D30" s="29" t="s">
        <v>40</v>
      </c>
      <c r="E30" s="17"/>
      <c r="F30" s="23"/>
    </row>
    <row r="31" ht="22.8" customHeight="true" spans="1:6">
      <c r="A31" s="6"/>
      <c r="B31" s="29" t="s">
        <v>2</v>
      </c>
      <c r="C31" s="17"/>
      <c r="D31" s="29" t="s">
        <v>41</v>
      </c>
      <c r="E31" s="17"/>
      <c r="F31" s="23"/>
    </row>
    <row r="32" ht="22.8" customHeight="true" spans="1:6">
      <c r="A32" s="6"/>
      <c r="B32" s="29" t="s">
        <v>2</v>
      </c>
      <c r="C32" s="17"/>
      <c r="D32" s="29" t="s">
        <v>42</v>
      </c>
      <c r="E32" s="17"/>
      <c r="F32" s="23"/>
    </row>
    <row r="33" ht="22.8" customHeight="true" spans="1:6">
      <c r="A33" s="6"/>
      <c r="B33" s="29" t="s">
        <v>2</v>
      </c>
      <c r="C33" s="17"/>
      <c r="D33" s="29" t="s">
        <v>43</v>
      </c>
      <c r="E33" s="17"/>
      <c r="F33" s="23"/>
    </row>
    <row r="34" ht="22.8" customHeight="true" spans="1:6">
      <c r="A34" s="6"/>
      <c r="B34" s="29" t="s">
        <v>2</v>
      </c>
      <c r="C34" s="17"/>
      <c r="D34" s="29" t="s">
        <v>44</v>
      </c>
      <c r="E34" s="17"/>
      <c r="F34" s="23"/>
    </row>
    <row r="35" ht="22.8" customHeight="true" spans="1:6">
      <c r="A35" s="6"/>
      <c r="B35" s="29" t="s">
        <v>2</v>
      </c>
      <c r="C35" s="17"/>
      <c r="D35" s="29" t="s">
        <v>45</v>
      </c>
      <c r="E35" s="17"/>
      <c r="F35" s="23"/>
    </row>
    <row r="36" ht="22.8" customHeight="true" spans="1:6">
      <c r="A36" s="9"/>
      <c r="B36" s="10" t="s">
        <v>46</v>
      </c>
      <c r="C36" s="16">
        <v>5247.29</v>
      </c>
      <c r="D36" s="10" t="s">
        <v>47</v>
      </c>
      <c r="E36" s="16">
        <v>13576.79</v>
      </c>
      <c r="F36" s="24"/>
    </row>
    <row r="37" ht="22.8" customHeight="true" spans="1:6">
      <c r="A37" s="6"/>
      <c r="B37" s="29" t="s">
        <v>48</v>
      </c>
      <c r="C37" s="17"/>
      <c r="D37" s="29" t="s">
        <v>49</v>
      </c>
      <c r="E37" s="17"/>
      <c r="F37" s="57"/>
    </row>
    <row r="38" ht="22.8" customHeight="true" spans="1:6">
      <c r="A38" s="53"/>
      <c r="B38" s="29" t="s">
        <v>50</v>
      </c>
      <c r="C38" s="17">
        <v>8329.5</v>
      </c>
      <c r="D38" s="29" t="s">
        <v>51</v>
      </c>
      <c r="E38" s="17"/>
      <c r="F38" s="57"/>
    </row>
    <row r="39" ht="22.8" customHeight="true" spans="1:6">
      <c r="A39" s="53"/>
      <c r="B39" s="54"/>
      <c r="C39" s="54"/>
      <c r="D39" s="29" t="s">
        <v>52</v>
      </c>
      <c r="E39" s="17"/>
      <c r="F39" s="57"/>
    </row>
    <row r="40" ht="22.8" customHeight="true" spans="1:6">
      <c r="A40" s="55"/>
      <c r="B40" s="10" t="s">
        <v>53</v>
      </c>
      <c r="C40" s="16">
        <v>13576.79</v>
      </c>
      <c r="D40" s="10" t="s">
        <v>54</v>
      </c>
      <c r="E40" s="16">
        <v>13576.79</v>
      </c>
      <c r="F40" s="58"/>
    </row>
    <row r="41" ht="9.75" customHeight="true" spans="1:6">
      <c r="A41" s="41"/>
      <c r="B41" s="41"/>
      <c r="C41" s="56"/>
      <c r="D41" s="56"/>
      <c r="E41" s="41"/>
      <c r="F41" s="59"/>
    </row>
  </sheetData>
  <mergeCells count="4">
    <mergeCell ref="B2:E2"/>
    <mergeCell ref="B4:C4"/>
    <mergeCell ref="D4:E4"/>
    <mergeCell ref="A6:A35"/>
  </mergeCells>
  <printOptions horizontalCentered="true"/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pane ySplit="6" topLeftCell="A7" activePane="bottomLeft" state="frozen"/>
      <selection/>
      <selection pane="bottomLeft" activeCell="J18" sqref="J18"/>
    </sheetView>
  </sheetViews>
  <sheetFormatPr defaultColWidth="9" defaultRowHeight="14.25"/>
  <cols>
    <col min="1" max="1" width="1.53333333333333" customWidth="true"/>
    <col min="2" max="2" width="7.25" customWidth="true"/>
    <col min="3" max="3" width="28.5" customWidth="true"/>
    <col min="4" max="4" width="16.4083333333333" customWidth="true"/>
    <col min="5" max="11" width="14.375" customWidth="true"/>
    <col min="12" max="14" width="16.4083333333333" customWidth="true"/>
    <col min="15" max="15" width="1.53333333333333" customWidth="true"/>
    <col min="16" max="16" width="9.76666666666667" customWidth="true"/>
  </cols>
  <sheetData>
    <row r="1" ht="16.35" customHeight="true" spans="1:15">
      <c r="A1" s="1"/>
      <c r="B1" s="2"/>
      <c r="C1" s="14"/>
      <c r="D1" s="15"/>
      <c r="E1" s="15"/>
      <c r="F1" s="15"/>
      <c r="G1" s="14"/>
      <c r="H1" s="14"/>
      <c r="I1" s="14"/>
      <c r="L1" s="14"/>
      <c r="M1" s="14"/>
      <c r="N1" s="19" t="s">
        <v>55</v>
      </c>
      <c r="O1" s="6"/>
    </row>
    <row r="2" ht="22.8" customHeight="true" spans="1:15">
      <c r="A2" s="1"/>
      <c r="B2" s="3" t="s">
        <v>56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9.55" customHeight="true" spans="1:15">
      <c r="A3" s="4"/>
      <c r="B3" s="5" t="s">
        <v>4</v>
      </c>
      <c r="C3" s="5"/>
      <c r="D3" s="4"/>
      <c r="E3" s="4"/>
      <c r="F3" s="36"/>
      <c r="G3" s="4"/>
      <c r="H3" s="36"/>
      <c r="I3" s="36"/>
      <c r="J3" s="36"/>
      <c r="K3" s="36"/>
      <c r="L3" s="36"/>
      <c r="M3" s="36"/>
      <c r="N3" s="20" t="s">
        <v>5</v>
      </c>
      <c r="O3" s="21"/>
    </row>
    <row r="4" ht="24.4" customHeight="true" spans="1:15">
      <c r="A4" s="8"/>
      <c r="B4" s="26" t="s">
        <v>8</v>
      </c>
      <c r="C4" s="26"/>
      <c r="D4" s="26" t="s">
        <v>57</v>
      </c>
      <c r="E4" s="26" t="s">
        <v>58</v>
      </c>
      <c r="F4" s="26" t="s">
        <v>59</v>
      </c>
      <c r="G4" s="26" t="s">
        <v>60</v>
      </c>
      <c r="H4" s="26" t="s">
        <v>61</v>
      </c>
      <c r="I4" s="26" t="s">
        <v>62</v>
      </c>
      <c r="J4" s="26" t="s">
        <v>63</v>
      </c>
      <c r="K4" s="26" t="s">
        <v>64</v>
      </c>
      <c r="L4" s="26" t="s">
        <v>65</v>
      </c>
      <c r="M4" s="26" t="s">
        <v>66</v>
      </c>
      <c r="N4" s="26" t="s">
        <v>67</v>
      </c>
      <c r="O4" s="23"/>
    </row>
    <row r="5" ht="24.4" customHeight="true" spans="1:15">
      <c r="A5" s="8"/>
      <c r="B5" s="26" t="s">
        <v>68</v>
      </c>
      <c r="C5" s="26" t="s">
        <v>69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3"/>
    </row>
    <row r="6" ht="24.4" customHeight="true" spans="1:15">
      <c r="A6" s="8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3"/>
    </row>
    <row r="7" ht="22.8" customHeight="true" spans="1:15">
      <c r="A7" s="9"/>
      <c r="B7" s="10"/>
      <c r="C7" s="10" t="s">
        <v>70</v>
      </c>
      <c r="D7" s="16">
        <v>13576.79</v>
      </c>
      <c r="E7" s="16">
        <v>8329.5</v>
      </c>
      <c r="F7" s="16">
        <v>5107.29</v>
      </c>
      <c r="G7" s="16"/>
      <c r="H7" s="16"/>
      <c r="I7" s="16"/>
      <c r="J7" s="16"/>
      <c r="K7" s="16">
        <v>140</v>
      </c>
      <c r="L7" s="16"/>
      <c r="M7" s="16"/>
      <c r="N7" s="16"/>
      <c r="O7" s="24"/>
    </row>
    <row r="8" ht="22.8" customHeight="true" spans="1:15">
      <c r="A8" s="8"/>
      <c r="B8" s="11"/>
      <c r="C8" s="11" t="s">
        <v>2</v>
      </c>
      <c r="D8" s="17">
        <v>13576.79</v>
      </c>
      <c r="E8" s="17">
        <v>8329.5</v>
      </c>
      <c r="F8" s="17">
        <v>5107.29</v>
      </c>
      <c r="G8" s="17"/>
      <c r="H8" s="17"/>
      <c r="I8" s="17"/>
      <c r="J8" s="17"/>
      <c r="K8" s="17">
        <v>140</v>
      </c>
      <c r="L8" s="17"/>
      <c r="M8" s="17"/>
      <c r="N8" s="17"/>
      <c r="O8" s="22"/>
    </row>
    <row r="9" ht="22.8" customHeight="true" spans="1:15">
      <c r="A9" s="8"/>
      <c r="B9" s="11" t="s">
        <v>71</v>
      </c>
      <c r="C9" s="11" t="s">
        <v>72</v>
      </c>
      <c r="D9" s="17">
        <v>9587.36</v>
      </c>
      <c r="E9" s="18">
        <v>8026.83</v>
      </c>
      <c r="F9" s="18">
        <v>1490.53</v>
      </c>
      <c r="G9" s="18"/>
      <c r="H9" s="18"/>
      <c r="I9" s="18"/>
      <c r="J9" s="18"/>
      <c r="K9" s="18">
        <v>70</v>
      </c>
      <c r="L9" s="18"/>
      <c r="M9" s="18"/>
      <c r="N9" s="18"/>
      <c r="O9" s="22"/>
    </row>
    <row r="10" ht="22.8" customHeight="true" spans="1:15">
      <c r="A10" s="8"/>
      <c r="B10" s="11" t="s">
        <v>73</v>
      </c>
      <c r="C10" s="11" t="s">
        <v>74</v>
      </c>
      <c r="D10" s="17">
        <v>577.17</v>
      </c>
      <c r="E10" s="18">
        <v>0.63</v>
      </c>
      <c r="F10" s="18">
        <v>576.54</v>
      </c>
      <c r="G10" s="18"/>
      <c r="H10" s="18"/>
      <c r="I10" s="18"/>
      <c r="J10" s="18"/>
      <c r="K10" s="18"/>
      <c r="L10" s="18"/>
      <c r="M10" s="18"/>
      <c r="N10" s="18"/>
      <c r="O10" s="22"/>
    </row>
    <row r="11" ht="22.8" customHeight="true" spans="1:15">
      <c r="A11" s="8"/>
      <c r="B11" s="11" t="s">
        <v>75</v>
      </c>
      <c r="C11" s="11" t="s">
        <v>76</v>
      </c>
      <c r="D11" s="17">
        <v>1801.81</v>
      </c>
      <c r="E11" s="18">
        <v>283.02</v>
      </c>
      <c r="F11" s="18">
        <v>1468.79</v>
      </c>
      <c r="G11" s="18"/>
      <c r="H11" s="18"/>
      <c r="I11" s="18"/>
      <c r="J11" s="18"/>
      <c r="K11" s="18">
        <v>50</v>
      </c>
      <c r="L11" s="18"/>
      <c r="M11" s="18"/>
      <c r="N11" s="18"/>
      <c r="O11" s="22"/>
    </row>
    <row r="12" ht="22.8" customHeight="true" spans="1:15">
      <c r="A12" s="8"/>
      <c r="B12" s="11" t="s">
        <v>77</v>
      </c>
      <c r="C12" s="11" t="s">
        <v>78</v>
      </c>
      <c r="D12" s="17">
        <v>147.34</v>
      </c>
      <c r="E12" s="18">
        <v>0.11</v>
      </c>
      <c r="F12" s="18">
        <v>147.23</v>
      </c>
      <c r="G12" s="18"/>
      <c r="H12" s="18"/>
      <c r="I12" s="18"/>
      <c r="J12" s="18"/>
      <c r="K12" s="18"/>
      <c r="L12" s="18"/>
      <c r="M12" s="18"/>
      <c r="N12" s="18"/>
      <c r="O12" s="22"/>
    </row>
    <row r="13" ht="22.8" customHeight="true" spans="1:15">
      <c r="A13" s="8"/>
      <c r="B13" s="11" t="s">
        <v>79</v>
      </c>
      <c r="C13" s="11" t="s">
        <v>80</v>
      </c>
      <c r="D13" s="17">
        <v>341.9</v>
      </c>
      <c r="E13" s="18">
        <v>3.4</v>
      </c>
      <c r="F13" s="18">
        <v>338.5</v>
      </c>
      <c r="G13" s="18"/>
      <c r="H13" s="18"/>
      <c r="I13" s="18"/>
      <c r="J13" s="18"/>
      <c r="K13" s="18"/>
      <c r="L13" s="18"/>
      <c r="M13" s="18"/>
      <c r="N13" s="18"/>
      <c r="O13" s="22"/>
    </row>
    <row r="14" ht="22.8" customHeight="true" spans="1:15">
      <c r="A14" s="8"/>
      <c r="B14" s="11" t="s">
        <v>81</v>
      </c>
      <c r="C14" s="11" t="s">
        <v>82</v>
      </c>
      <c r="D14" s="17">
        <v>332.78</v>
      </c>
      <c r="E14" s="18">
        <v>0.43</v>
      </c>
      <c r="F14" s="18">
        <v>332.35</v>
      </c>
      <c r="G14" s="18"/>
      <c r="H14" s="18"/>
      <c r="I14" s="18"/>
      <c r="J14" s="18"/>
      <c r="K14" s="18"/>
      <c r="L14" s="18"/>
      <c r="M14" s="18"/>
      <c r="N14" s="18"/>
      <c r="O14" s="22"/>
    </row>
    <row r="15" ht="22.8" customHeight="true" spans="1:15">
      <c r="A15" s="8"/>
      <c r="B15" s="11" t="s">
        <v>83</v>
      </c>
      <c r="C15" s="11" t="s">
        <v>84</v>
      </c>
      <c r="D15" s="17">
        <v>788.43</v>
      </c>
      <c r="E15" s="18">
        <v>15.08</v>
      </c>
      <c r="F15" s="18">
        <v>753.34</v>
      </c>
      <c r="G15" s="18"/>
      <c r="H15" s="18"/>
      <c r="I15" s="18"/>
      <c r="J15" s="18"/>
      <c r="K15" s="18">
        <v>20</v>
      </c>
      <c r="L15" s="18"/>
      <c r="M15" s="18"/>
      <c r="N15" s="18"/>
      <c r="O15" s="22"/>
    </row>
    <row r="16" ht="9.75" customHeight="true" spans="1: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  <c r="O16" s="25"/>
    </row>
  </sheetData>
  <mergeCells count="17">
    <mergeCell ref="B2:N2"/>
    <mergeCell ref="B3:C3"/>
    <mergeCell ref="B4:C4"/>
    <mergeCell ref="A9:A15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true"/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pane ySplit="6" topLeftCell="A37" activePane="bottomLeft" state="frozen"/>
      <selection/>
      <selection pane="bottomLeft" activeCell="J45" sqref="J45"/>
    </sheetView>
  </sheetViews>
  <sheetFormatPr defaultColWidth="9" defaultRowHeight="14.25"/>
  <cols>
    <col min="1" max="3" width="6.15" style="46" customWidth="true"/>
    <col min="4" max="4" width="7.375" style="46" customWidth="true"/>
    <col min="5" max="5" width="33.5" customWidth="true"/>
    <col min="6" max="8" width="11.125" customWidth="true"/>
    <col min="9" max="9" width="12.125" customWidth="true"/>
    <col min="10" max="10" width="12.75" customWidth="true"/>
    <col min="11" max="11" width="1.53333333333333" customWidth="true"/>
    <col min="12" max="13" width="9.76666666666667" customWidth="true"/>
  </cols>
  <sheetData>
    <row r="1" ht="16.35" customHeight="true" spans="1:11">
      <c r="A1" s="47"/>
      <c r="B1" s="47"/>
      <c r="C1" s="47"/>
      <c r="D1" s="48"/>
      <c r="E1" s="14"/>
      <c r="F1" s="15"/>
      <c r="G1" s="15"/>
      <c r="H1" s="15"/>
      <c r="I1" s="15"/>
      <c r="J1" s="19" t="s">
        <v>85</v>
      </c>
      <c r="K1" s="6"/>
    </row>
    <row r="2" ht="22.8" customHeight="true" spans="1:11">
      <c r="A2" s="3" t="s">
        <v>86</v>
      </c>
      <c r="B2" s="3"/>
      <c r="C2" s="3"/>
      <c r="D2" s="3"/>
      <c r="E2" s="3"/>
      <c r="F2" s="3"/>
      <c r="G2" s="3"/>
      <c r="H2" s="3"/>
      <c r="I2" s="3"/>
      <c r="J2" s="3"/>
      <c r="K2" s="6" t="s">
        <v>2</v>
      </c>
    </row>
    <row r="3" ht="19.55" customHeight="true" spans="1:11">
      <c r="A3" s="5" t="s">
        <v>87</v>
      </c>
      <c r="B3" s="5"/>
      <c r="C3" s="5"/>
      <c r="D3" s="5"/>
      <c r="E3" s="5"/>
      <c r="F3" s="4"/>
      <c r="G3" s="4"/>
      <c r="H3" s="36"/>
      <c r="I3" s="36"/>
      <c r="J3" s="20" t="s">
        <v>5</v>
      </c>
      <c r="K3" s="21"/>
    </row>
    <row r="4" ht="24.4" customHeight="true" spans="1:11">
      <c r="A4" s="7" t="s">
        <v>8</v>
      </c>
      <c r="B4" s="7"/>
      <c r="C4" s="7"/>
      <c r="D4" s="7"/>
      <c r="E4" s="7"/>
      <c r="F4" s="7" t="s">
        <v>57</v>
      </c>
      <c r="G4" s="7" t="s">
        <v>88</v>
      </c>
      <c r="H4" s="7" t="s">
        <v>89</v>
      </c>
      <c r="I4" s="7" t="s">
        <v>90</v>
      </c>
      <c r="J4" s="26" t="s">
        <v>91</v>
      </c>
      <c r="K4" s="22"/>
    </row>
    <row r="5" ht="24.4" customHeight="true" spans="1:11">
      <c r="A5" s="7" t="s">
        <v>92</v>
      </c>
      <c r="B5" s="7"/>
      <c r="C5" s="7"/>
      <c r="D5" s="7" t="s">
        <v>68</v>
      </c>
      <c r="E5" s="7" t="s">
        <v>69</v>
      </c>
      <c r="F5" s="7"/>
      <c r="G5" s="7"/>
      <c r="H5" s="7"/>
      <c r="I5" s="7"/>
      <c r="J5" s="26"/>
      <c r="K5" s="22"/>
    </row>
    <row r="6" ht="24.4" customHeight="true" spans="1:11">
      <c r="A6" s="7" t="s">
        <v>93</v>
      </c>
      <c r="B6" s="7" t="s">
        <v>94</v>
      </c>
      <c r="C6" s="7" t="s">
        <v>95</v>
      </c>
      <c r="D6" s="7"/>
      <c r="E6" s="7"/>
      <c r="F6" s="7"/>
      <c r="G6" s="7"/>
      <c r="H6" s="7"/>
      <c r="I6" s="7"/>
      <c r="J6" s="26"/>
      <c r="K6" s="23"/>
    </row>
    <row r="7" ht="22.8" customHeight="true" spans="1:11">
      <c r="A7" s="10"/>
      <c r="B7" s="10"/>
      <c r="C7" s="10"/>
      <c r="D7" s="10"/>
      <c r="E7" s="10" t="s">
        <v>70</v>
      </c>
      <c r="F7" s="16">
        <f>G7+H7</f>
        <v>13576.8</v>
      </c>
      <c r="G7" s="16">
        <v>3749.32</v>
      </c>
      <c r="H7" s="16">
        <f>H8</f>
        <v>9827.48</v>
      </c>
      <c r="I7" s="16"/>
      <c r="J7" s="16"/>
      <c r="K7" s="24"/>
    </row>
    <row r="8" ht="22.8" customHeight="true" spans="1:11">
      <c r="A8" s="49"/>
      <c r="B8" s="49"/>
      <c r="C8" s="49"/>
      <c r="D8" s="49"/>
      <c r="E8" s="11" t="s">
        <v>2</v>
      </c>
      <c r="F8" s="17">
        <f>G8+H8</f>
        <v>13576.8</v>
      </c>
      <c r="G8" s="17">
        <v>3749.32</v>
      </c>
      <c r="H8" s="17">
        <f>H9+H19+H24+H31+H36+H42+H47</f>
        <v>9827.48</v>
      </c>
      <c r="I8" s="17"/>
      <c r="J8" s="17"/>
      <c r="K8" s="22"/>
    </row>
    <row r="9" ht="22.8" customHeight="true" spans="1:11">
      <c r="A9" s="49"/>
      <c r="B9" s="49"/>
      <c r="C9" s="49"/>
      <c r="D9" s="49"/>
      <c r="E9" s="11" t="s">
        <v>72</v>
      </c>
      <c r="F9" s="17">
        <v>14892</v>
      </c>
      <c r="G9" s="17">
        <v>1337.93</v>
      </c>
      <c r="H9" s="17">
        <f>SUM(H10:H18)</f>
        <v>8249.43</v>
      </c>
      <c r="I9" s="17"/>
      <c r="J9" s="17"/>
      <c r="K9" s="22"/>
    </row>
    <row r="10" ht="22.8" customHeight="true" spans="1:11">
      <c r="A10" s="49" t="s">
        <v>96</v>
      </c>
      <c r="B10" s="49" t="s">
        <v>97</v>
      </c>
      <c r="C10" s="49" t="s">
        <v>97</v>
      </c>
      <c r="D10" s="49" t="s">
        <v>71</v>
      </c>
      <c r="E10" s="11" t="s">
        <v>98</v>
      </c>
      <c r="F10" s="17">
        <v>95.92</v>
      </c>
      <c r="G10" s="18">
        <v>95.92</v>
      </c>
      <c r="H10" s="18"/>
      <c r="I10" s="18"/>
      <c r="J10" s="18"/>
      <c r="K10" s="23"/>
    </row>
    <row r="11" ht="22.8" customHeight="true" spans="1:11">
      <c r="A11" s="49" t="s">
        <v>99</v>
      </c>
      <c r="B11" s="49" t="s">
        <v>100</v>
      </c>
      <c r="C11" s="49" t="s">
        <v>101</v>
      </c>
      <c r="D11" s="49" t="s">
        <v>71</v>
      </c>
      <c r="E11" s="11" t="s">
        <v>102</v>
      </c>
      <c r="F11" s="17">
        <v>47.96</v>
      </c>
      <c r="G11" s="18">
        <v>47.96</v>
      </c>
      <c r="H11" s="18"/>
      <c r="I11" s="18"/>
      <c r="J11" s="18"/>
      <c r="K11" s="23"/>
    </row>
    <row r="12" ht="22.8" customHeight="true" spans="1:11">
      <c r="A12" s="49" t="s">
        <v>103</v>
      </c>
      <c r="B12" s="49" t="s">
        <v>101</v>
      </c>
      <c r="C12" s="49" t="s">
        <v>101</v>
      </c>
      <c r="D12" s="49" t="s">
        <v>71</v>
      </c>
      <c r="E12" s="11" t="s">
        <v>104</v>
      </c>
      <c r="F12" s="17">
        <v>1312.84</v>
      </c>
      <c r="G12" s="18">
        <v>1090.24</v>
      </c>
      <c r="H12" s="18">
        <v>222.6</v>
      </c>
      <c r="I12" s="18"/>
      <c r="J12" s="18"/>
      <c r="K12" s="23"/>
    </row>
    <row r="13" ht="22.8" customHeight="true" spans="1:11">
      <c r="A13" s="49" t="s">
        <v>103</v>
      </c>
      <c r="B13" s="49" t="s">
        <v>105</v>
      </c>
      <c r="C13" s="49" t="s">
        <v>106</v>
      </c>
      <c r="D13" s="49" t="s">
        <v>71</v>
      </c>
      <c r="E13" s="11" t="s">
        <v>107</v>
      </c>
      <c r="F13" s="17">
        <f t="shared" ref="F13:F18" si="0">G13+H13</f>
        <v>7610.14</v>
      </c>
      <c r="G13" s="18"/>
      <c r="H13" s="18">
        <v>7610.14</v>
      </c>
      <c r="I13" s="18"/>
      <c r="J13" s="18"/>
      <c r="K13" s="23"/>
    </row>
    <row r="14" ht="22.8" customHeight="true" spans="1:11">
      <c r="A14" s="49" t="s">
        <v>103</v>
      </c>
      <c r="B14" s="49" t="s">
        <v>108</v>
      </c>
      <c r="C14" s="49" t="s">
        <v>101</v>
      </c>
      <c r="D14" s="49" t="s">
        <v>71</v>
      </c>
      <c r="E14" s="11" t="s">
        <v>109</v>
      </c>
      <c r="F14" s="17">
        <f t="shared" si="0"/>
        <v>0</v>
      </c>
      <c r="G14" s="18"/>
      <c r="H14" s="18"/>
      <c r="I14" s="18"/>
      <c r="J14" s="18"/>
      <c r="K14" s="23"/>
    </row>
    <row r="15" ht="22.8" customHeight="true" spans="1:11">
      <c r="A15" s="49" t="s">
        <v>103</v>
      </c>
      <c r="B15" s="49" t="s">
        <v>108</v>
      </c>
      <c r="C15" s="49" t="s">
        <v>110</v>
      </c>
      <c r="D15" s="49" t="s">
        <v>71</v>
      </c>
      <c r="E15" s="11" t="s">
        <v>111</v>
      </c>
      <c r="F15" s="17">
        <f t="shared" si="0"/>
        <v>0</v>
      </c>
      <c r="G15" s="18"/>
      <c r="H15" s="18"/>
      <c r="I15" s="18"/>
      <c r="J15" s="18"/>
      <c r="K15" s="23"/>
    </row>
    <row r="16" ht="22.8" customHeight="true" spans="1:11">
      <c r="A16" s="49" t="s">
        <v>103</v>
      </c>
      <c r="B16" s="49" t="s">
        <v>112</v>
      </c>
      <c r="C16" s="49" t="s">
        <v>112</v>
      </c>
      <c r="D16" s="49" t="s">
        <v>71</v>
      </c>
      <c r="E16" s="11" t="s">
        <v>113</v>
      </c>
      <c r="F16" s="17">
        <f t="shared" si="0"/>
        <v>391.69</v>
      </c>
      <c r="G16" s="18"/>
      <c r="H16" s="18">
        <v>391.69</v>
      </c>
      <c r="I16" s="18"/>
      <c r="J16" s="18"/>
      <c r="K16" s="23"/>
    </row>
    <row r="17" ht="22.8" customHeight="true" spans="1:11">
      <c r="A17" s="49" t="s">
        <v>114</v>
      </c>
      <c r="B17" s="49" t="s">
        <v>110</v>
      </c>
      <c r="C17" s="49" t="s">
        <v>101</v>
      </c>
      <c r="D17" s="49" t="s">
        <v>71</v>
      </c>
      <c r="E17" s="11" t="s">
        <v>115</v>
      </c>
      <c r="F17" s="17">
        <f t="shared" si="0"/>
        <v>103.82</v>
      </c>
      <c r="G17" s="18">
        <v>103.82</v>
      </c>
      <c r="H17" s="18"/>
      <c r="I17" s="18"/>
      <c r="J17" s="18"/>
      <c r="K17" s="23"/>
    </row>
    <row r="18" ht="22.8" customHeight="true" spans="1:11">
      <c r="A18" s="49" t="s">
        <v>116</v>
      </c>
      <c r="B18" s="49" t="s">
        <v>117</v>
      </c>
      <c r="C18" s="49" t="s">
        <v>112</v>
      </c>
      <c r="D18" s="49" t="s">
        <v>71</v>
      </c>
      <c r="E18" s="11" t="s">
        <v>118</v>
      </c>
      <c r="F18" s="17">
        <f t="shared" si="0"/>
        <v>25</v>
      </c>
      <c r="G18" s="18"/>
      <c r="H18" s="18">
        <v>25</v>
      </c>
      <c r="I18" s="18"/>
      <c r="J18" s="18"/>
      <c r="K18" s="23"/>
    </row>
    <row r="19" ht="22.8" customHeight="true" spans="1:11">
      <c r="A19" s="49"/>
      <c r="B19" s="49"/>
      <c r="C19" s="49"/>
      <c r="D19" s="49"/>
      <c r="E19" s="11" t="s">
        <v>74</v>
      </c>
      <c r="F19" s="17">
        <f t="shared" ref="F19:F52" si="1">G19+H19</f>
        <v>577.17</v>
      </c>
      <c r="G19" s="17">
        <v>529.04</v>
      </c>
      <c r="H19" s="17">
        <v>48.13</v>
      </c>
      <c r="I19" s="17"/>
      <c r="J19" s="17"/>
      <c r="K19" s="22"/>
    </row>
    <row r="20" ht="22.8" customHeight="true" spans="1:11">
      <c r="A20" s="49" t="s">
        <v>96</v>
      </c>
      <c r="B20" s="49" t="s">
        <v>97</v>
      </c>
      <c r="C20" s="49" t="s">
        <v>97</v>
      </c>
      <c r="D20" s="49" t="s">
        <v>73</v>
      </c>
      <c r="E20" s="11" t="s">
        <v>98</v>
      </c>
      <c r="F20" s="17">
        <f t="shared" si="1"/>
        <v>39.91</v>
      </c>
      <c r="G20" s="18">
        <v>39.91</v>
      </c>
      <c r="H20" s="18"/>
      <c r="I20" s="18"/>
      <c r="J20" s="18"/>
      <c r="K20" s="23"/>
    </row>
    <row r="21" ht="22.8" customHeight="true" spans="1:11">
      <c r="A21" s="49" t="s">
        <v>99</v>
      </c>
      <c r="B21" s="49" t="s">
        <v>100</v>
      </c>
      <c r="C21" s="49" t="s">
        <v>110</v>
      </c>
      <c r="D21" s="49" t="s">
        <v>73</v>
      </c>
      <c r="E21" s="11" t="s">
        <v>119</v>
      </c>
      <c r="F21" s="17">
        <f t="shared" si="1"/>
        <v>19.96</v>
      </c>
      <c r="G21" s="18">
        <v>19.96</v>
      </c>
      <c r="H21" s="18"/>
      <c r="I21" s="18"/>
      <c r="J21" s="18"/>
      <c r="K21" s="23"/>
    </row>
    <row r="22" ht="22.8" customHeight="true" spans="1:11">
      <c r="A22" s="49" t="s">
        <v>103</v>
      </c>
      <c r="B22" s="49" t="s">
        <v>101</v>
      </c>
      <c r="C22" s="49" t="s">
        <v>120</v>
      </c>
      <c r="D22" s="49" t="s">
        <v>73</v>
      </c>
      <c r="E22" s="11" t="s">
        <v>121</v>
      </c>
      <c r="F22" s="17">
        <f t="shared" si="1"/>
        <v>472.79</v>
      </c>
      <c r="G22" s="18">
        <v>424.66</v>
      </c>
      <c r="H22" s="18">
        <v>48.13</v>
      </c>
      <c r="I22" s="18"/>
      <c r="J22" s="18"/>
      <c r="K22" s="23"/>
    </row>
    <row r="23" ht="22.8" customHeight="true" spans="1:11">
      <c r="A23" s="49" t="s">
        <v>114</v>
      </c>
      <c r="B23" s="49" t="s">
        <v>110</v>
      </c>
      <c r="C23" s="49" t="s">
        <v>101</v>
      </c>
      <c r="D23" s="49" t="s">
        <v>73</v>
      </c>
      <c r="E23" s="11" t="s">
        <v>115</v>
      </c>
      <c r="F23" s="17">
        <f t="shared" si="1"/>
        <v>44.52</v>
      </c>
      <c r="G23" s="18">
        <v>44.52</v>
      </c>
      <c r="H23" s="18"/>
      <c r="I23" s="18"/>
      <c r="J23" s="18"/>
      <c r="K23" s="23"/>
    </row>
    <row r="24" ht="22.8" customHeight="true" spans="1:11">
      <c r="A24" s="49"/>
      <c r="B24" s="49"/>
      <c r="C24" s="49"/>
      <c r="D24" s="49"/>
      <c r="E24" s="11" t="s">
        <v>76</v>
      </c>
      <c r="F24" s="17">
        <f t="shared" si="1"/>
        <v>1801.81</v>
      </c>
      <c r="G24" s="17">
        <v>354.97</v>
      </c>
      <c r="H24" s="17">
        <f>SUM(H25:H30)</f>
        <v>1446.84</v>
      </c>
      <c r="I24" s="17"/>
      <c r="J24" s="17"/>
      <c r="K24" s="22"/>
    </row>
    <row r="25" ht="22.8" customHeight="true" spans="1:11">
      <c r="A25" s="49" t="s">
        <v>96</v>
      </c>
      <c r="B25" s="49" t="s">
        <v>97</v>
      </c>
      <c r="C25" s="49" t="s">
        <v>97</v>
      </c>
      <c r="D25" s="49" t="s">
        <v>75</v>
      </c>
      <c r="E25" s="11" t="s">
        <v>98</v>
      </c>
      <c r="F25" s="17">
        <f t="shared" si="1"/>
        <v>27.58</v>
      </c>
      <c r="G25" s="18">
        <v>27.58</v>
      </c>
      <c r="H25" s="18"/>
      <c r="I25" s="18"/>
      <c r="J25" s="18"/>
      <c r="K25" s="23"/>
    </row>
    <row r="26" ht="22.8" customHeight="true" spans="1:11">
      <c r="A26" s="49" t="s">
        <v>99</v>
      </c>
      <c r="B26" s="49" t="s">
        <v>100</v>
      </c>
      <c r="C26" s="49" t="s">
        <v>110</v>
      </c>
      <c r="D26" s="49" t="s">
        <v>75</v>
      </c>
      <c r="E26" s="11" t="s">
        <v>119</v>
      </c>
      <c r="F26" s="17">
        <f t="shared" si="1"/>
        <v>13.79</v>
      </c>
      <c r="G26" s="18">
        <v>13.79</v>
      </c>
      <c r="H26" s="18"/>
      <c r="I26" s="18"/>
      <c r="J26" s="18"/>
      <c r="K26" s="23"/>
    </row>
    <row r="27" ht="22.8" customHeight="true" spans="1:11">
      <c r="A27" s="49" t="s">
        <v>103</v>
      </c>
      <c r="B27" s="49" t="s">
        <v>106</v>
      </c>
      <c r="C27" s="49" t="s">
        <v>112</v>
      </c>
      <c r="D27" s="49" t="s">
        <v>75</v>
      </c>
      <c r="E27" s="11" t="s">
        <v>122</v>
      </c>
      <c r="F27" s="17">
        <f t="shared" si="1"/>
        <v>1458.81</v>
      </c>
      <c r="G27" s="18">
        <v>282.94</v>
      </c>
      <c r="H27" s="18">
        <v>1175.87</v>
      </c>
      <c r="I27" s="18"/>
      <c r="J27" s="18"/>
      <c r="K27" s="23"/>
    </row>
    <row r="28" ht="22.8" customHeight="true" spans="1:11">
      <c r="A28" s="49" t="s">
        <v>103</v>
      </c>
      <c r="B28" s="49" t="s">
        <v>108</v>
      </c>
      <c r="C28" s="49" t="s">
        <v>101</v>
      </c>
      <c r="D28" s="49" t="s">
        <v>75</v>
      </c>
      <c r="E28" s="11" t="s">
        <v>109</v>
      </c>
      <c r="F28" s="17">
        <f t="shared" si="1"/>
        <v>240.97</v>
      </c>
      <c r="G28" s="18"/>
      <c r="H28" s="18">
        <v>240.97</v>
      </c>
      <c r="I28" s="18"/>
      <c r="J28" s="18"/>
      <c r="K28" s="23"/>
    </row>
    <row r="29" ht="22.8" customHeight="true" spans="1:11">
      <c r="A29" s="49" t="s">
        <v>103</v>
      </c>
      <c r="B29" s="49" t="s">
        <v>108</v>
      </c>
      <c r="C29" s="49" t="s">
        <v>110</v>
      </c>
      <c r="D29" s="49" t="s">
        <v>75</v>
      </c>
      <c r="E29" s="11" t="s">
        <v>111</v>
      </c>
      <c r="F29" s="17">
        <f t="shared" si="1"/>
        <v>30</v>
      </c>
      <c r="G29" s="18"/>
      <c r="H29" s="18">
        <f>80-50</f>
        <v>30</v>
      </c>
      <c r="I29" s="18"/>
      <c r="J29" s="18"/>
      <c r="K29" s="23"/>
    </row>
    <row r="30" ht="22.8" customHeight="true" spans="1:11">
      <c r="A30" s="49" t="s">
        <v>114</v>
      </c>
      <c r="B30" s="49" t="s">
        <v>110</v>
      </c>
      <c r="C30" s="49" t="s">
        <v>101</v>
      </c>
      <c r="D30" s="49" t="s">
        <v>75</v>
      </c>
      <c r="E30" s="11" t="s">
        <v>115</v>
      </c>
      <c r="F30" s="17">
        <f t="shared" si="1"/>
        <v>30.67</v>
      </c>
      <c r="G30" s="18">
        <v>30.67</v>
      </c>
      <c r="H30" s="18"/>
      <c r="I30" s="18"/>
      <c r="J30" s="18"/>
      <c r="K30" s="23"/>
    </row>
    <row r="31" ht="22.8" customHeight="true" spans="1:11">
      <c r="A31" s="49"/>
      <c r="B31" s="49"/>
      <c r="C31" s="49"/>
      <c r="D31" s="49"/>
      <c r="E31" s="11" t="s">
        <v>78</v>
      </c>
      <c r="F31" s="17">
        <f t="shared" si="1"/>
        <v>147.34</v>
      </c>
      <c r="G31" s="17">
        <v>145.43</v>
      </c>
      <c r="H31" s="17">
        <v>1.91</v>
      </c>
      <c r="I31" s="17"/>
      <c r="J31" s="17"/>
      <c r="K31" s="22"/>
    </row>
    <row r="32" ht="22.8" customHeight="true" spans="1:11">
      <c r="A32" s="49" t="s">
        <v>96</v>
      </c>
      <c r="B32" s="49" t="s">
        <v>97</v>
      </c>
      <c r="C32" s="49" t="s">
        <v>97</v>
      </c>
      <c r="D32" s="49" t="s">
        <v>77</v>
      </c>
      <c r="E32" s="11" t="s">
        <v>98</v>
      </c>
      <c r="F32" s="17">
        <f t="shared" si="1"/>
        <v>11.51</v>
      </c>
      <c r="G32" s="18">
        <v>11.51</v>
      </c>
      <c r="H32" s="18"/>
      <c r="I32" s="18"/>
      <c r="J32" s="18"/>
      <c r="K32" s="23"/>
    </row>
    <row r="33" ht="22.8" customHeight="true" spans="1:11">
      <c r="A33" s="49" t="s">
        <v>99</v>
      </c>
      <c r="B33" s="49" t="s">
        <v>100</v>
      </c>
      <c r="C33" s="49" t="s">
        <v>110</v>
      </c>
      <c r="D33" s="49" t="s">
        <v>77</v>
      </c>
      <c r="E33" s="11" t="s">
        <v>119</v>
      </c>
      <c r="F33" s="17">
        <f t="shared" si="1"/>
        <v>5.75</v>
      </c>
      <c r="G33" s="18">
        <v>5.75</v>
      </c>
      <c r="H33" s="18"/>
      <c r="I33" s="18"/>
      <c r="J33" s="18"/>
      <c r="K33" s="23"/>
    </row>
    <row r="34" ht="22.8" customHeight="true" spans="1:11">
      <c r="A34" s="49" t="s">
        <v>103</v>
      </c>
      <c r="B34" s="49" t="s">
        <v>101</v>
      </c>
      <c r="C34" s="49" t="s">
        <v>117</v>
      </c>
      <c r="D34" s="49" t="s">
        <v>77</v>
      </c>
      <c r="E34" s="11" t="s">
        <v>123</v>
      </c>
      <c r="F34" s="17">
        <f t="shared" si="1"/>
        <v>117.6</v>
      </c>
      <c r="G34" s="18">
        <v>115.69</v>
      </c>
      <c r="H34" s="18">
        <v>1.91</v>
      </c>
      <c r="I34" s="18"/>
      <c r="J34" s="18"/>
      <c r="K34" s="23"/>
    </row>
    <row r="35" ht="22.8" customHeight="true" spans="1:11">
      <c r="A35" s="49" t="s">
        <v>114</v>
      </c>
      <c r="B35" s="49" t="s">
        <v>110</v>
      </c>
      <c r="C35" s="49" t="s">
        <v>101</v>
      </c>
      <c r="D35" s="49" t="s">
        <v>77</v>
      </c>
      <c r="E35" s="11" t="s">
        <v>115</v>
      </c>
      <c r="F35" s="17">
        <f t="shared" si="1"/>
        <v>12.47</v>
      </c>
      <c r="G35" s="18">
        <v>12.47</v>
      </c>
      <c r="H35" s="18"/>
      <c r="I35" s="18"/>
      <c r="J35" s="18"/>
      <c r="K35" s="23"/>
    </row>
    <row r="36" ht="22.8" customHeight="true" spans="1:11">
      <c r="A36" s="49"/>
      <c r="B36" s="49"/>
      <c r="C36" s="49"/>
      <c r="D36" s="49"/>
      <c r="E36" s="11" t="s">
        <v>80</v>
      </c>
      <c r="F36" s="17">
        <f t="shared" si="1"/>
        <v>341.9</v>
      </c>
      <c r="G36" s="17">
        <v>312.1</v>
      </c>
      <c r="H36" s="17">
        <v>29.8</v>
      </c>
      <c r="I36" s="17"/>
      <c r="J36" s="17"/>
      <c r="K36" s="22"/>
    </row>
    <row r="37" ht="22.8" customHeight="true" spans="1:11">
      <c r="A37" s="49" t="s">
        <v>96</v>
      </c>
      <c r="B37" s="49" t="s">
        <v>97</v>
      </c>
      <c r="C37" s="49" t="s">
        <v>97</v>
      </c>
      <c r="D37" s="49" t="s">
        <v>79</v>
      </c>
      <c r="E37" s="11" t="s">
        <v>98</v>
      </c>
      <c r="F37" s="17">
        <f t="shared" si="1"/>
        <v>24.87</v>
      </c>
      <c r="G37" s="18">
        <v>24.87</v>
      </c>
      <c r="H37" s="18"/>
      <c r="I37" s="18"/>
      <c r="J37" s="18"/>
      <c r="K37" s="23"/>
    </row>
    <row r="38" ht="22.8" customHeight="true" spans="1:11">
      <c r="A38" s="49" t="s">
        <v>99</v>
      </c>
      <c r="B38" s="49" t="s">
        <v>100</v>
      </c>
      <c r="C38" s="49" t="s">
        <v>110</v>
      </c>
      <c r="D38" s="49" t="s">
        <v>79</v>
      </c>
      <c r="E38" s="11" t="s">
        <v>119</v>
      </c>
      <c r="F38" s="17">
        <f t="shared" si="1"/>
        <v>12.44</v>
      </c>
      <c r="G38" s="18">
        <v>12.44</v>
      </c>
      <c r="H38" s="18"/>
      <c r="I38" s="18"/>
      <c r="J38" s="18"/>
      <c r="K38" s="23"/>
    </row>
    <row r="39" ht="22.8" customHeight="true" spans="1:11">
      <c r="A39" s="49" t="s">
        <v>103</v>
      </c>
      <c r="B39" s="49" t="s">
        <v>101</v>
      </c>
      <c r="C39" s="49" t="s">
        <v>97</v>
      </c>
      <c r="D39" s="49" t="s">
        <v>79</v>
      </c>
      <c r="E39" s="11" t="s">
        <v>124</v>
      </c>
      <c r="F39" s="17">
        <f t="shared" si="1"/>
        <v>274.41</v>
      </c>
      <c r="G39" s="18">
        <v>248.01</v>
      </c>
      <c r="H39" s="18">
        <v>26.4</v>
      </c>
      <c r="I39" s="18"/>
      <c r="J39" s="18"/>
      <c r="K39" s="23"/>
    </row>
    <row r="40" ht="22.8" customHeight="true" spans="1:11">
      <c r="A40" s="49" t="s">
        <v>103</v>
      </c>
      <c r="B40" s="49" t="s">
        <v>108</v>
      </c>
      <c r="C40" s="49" t="s">
        <v>101</v>
      </c>
      <c r="D40" s="49" t="s">
        <v>79</v>
      </c>
      <c r="E40" s="11" t="s">
        <v>109</v>
      </c>
      <c r="F40" s="17">
        <f t="shared" si="1"/>
        <v>3.4</v>
      </c>
      <c r="G40" s="18"/>
      <c r="H40" s="18">
        <v>3.4</v>
      </c>
      <c r="I40" s="18"/>
      <c r="J40" s="18"/>
      <c r="K40" s="23"/>
    </row>
    <row r="41" ht="22.8" customHeight="true" spans="1:11">
      <c r="A41" s="49" t="s">
        <v>114</v>
      </c>
      <c r="B41" s="49" t="s">
        <v>110</v>
      </c>
      <c r="C41" s="49" t="s">
        <v>101</v>
      </c>
      <c r="D41" s="49" t="s">
        <v>79</v>
      </c>
      <c r="E41" s="11" t="s">
        <v>115</v>
      </c>
      <c r="F41" s="17">
        <f t="shared" si="1"/>
        <v>26.79</v>
      </c>
      <c r="G41" s="18">
        <v>26.79</v>
      </c>
      <c r="H41" s="18"/>
      <c r="I41" s="18"/>
      <c r="J41" s="18"/>
      <c r="K41" s="23"/>
    </row>
    <row r="42" ht="22.8" customHeight="true" spans="1:11">
      <c r="A42" s="49"/>
      <c r="B42" s="49"/>
      <c r="C42" s="49"/>
      <c r="D42" s="49"/>
      <c r="E42" s="11" t="s">
        <v>82</v>
      </c>
      <c r="F42" s="17">
        <f t="shared" si="1"/>
        <v>332.78</v>
      </c>
      <c r="G42" s="17">
        <v>325.24</v>
      </c>
      <c r="H42" s="17">
        <v>7.54</v>
      </c>
      <c r="I42" s="17"/>
      <c r="J42" s="17"/>
      <c r="K42" s="22"/>
    </row>
    <row r="43" ht="22.8" customHeight="true" spans="1:11">
      <c r="A43" s="49" t="s">
        <v>96</v>
      </c>
      <c r="B43" s="49" t="s">
        <v>97</v>
      </c>
      <c r="C43" s="49" t="s">
        <v>97</v>
      </c>
      <c r="D43" s="49" t="s">
        <v>81</v>
      </c>
      <c r="E43" s="11" t="s">
        <v>98</v>
      </c>
      <c r="F43" s="17">
        <f t="shared" si="1"/>
        <v>26</v>
      </c>
      <c r="G43" s="18">
        <v>26</v>
      </c>
      <c r="H43" s="18"/>
      <c r="I43" s="18"/>
      <c r="J43" s="18"/>
      <c r="K43" s="23"/>
    </row>
    <row r="44" ht="22.8" customHeight="true" spans="1:11">
      <c r="A44" s="49" t="s">
        <v>99</v>
      </c>
      <c r="B44" s="49" t="s">
        <v>100</v>
      </c>
      <c r="C44" s="49" t="s">
        <v>110</v>
      </c>
      <c r="D44" s="49" t="s">
        <v>81</v>
      </c>
      <c r="E44" s="11" t="s">
        <v>119</v>
      </c>
      <c r="F44" s="17">
        <f t="shared" si="1"/>
        <v>13</v>
      </c>
      <c r="G44" s="18">
        <v>13</v>
      </c>
      <c r="H44" s="18"/>
      <c r="I44" s="18"/>
      <c r="J44" s="18"/>
      <c r="K44" s="23"/>
    </row>
    <row r="45" ht="22.8" customHeight="true" spans="1:11">
      <c r="A45" s="49" t="s">
        <v>103</v>
      </c>
      <c r="B45" s="49" t="s">
        <v>101</v>
      </c>
      <c r="C45" s="49" t="s">
        <v>117</v>
      </c>
      <c r="D45" s="49" t="s">
        <v>81</v>
      </c>
      <c r="E45" s="11" t="s">
        <v>123</v>
      </c>
      <c r="F45" s="17">
        <f t="shared" si="1"/>
        <v>266.21</v>
      </c>
      <c r="G45" s="18">
        <v>258.67</v>
      </c>
      <c r="H45" s="18">
        <v>7.54</v>
      </c>
      <c r="I45" s="18"/>
      <c r="J45" s="18"/>
      <c r="K45" s="23"/>
    </row>
    <row r="46" ht="22.8" customHeight="true" spans="1:11">
      <c r="A46" s="49" t="s">
        <v>114</v>
      </c>
      <c r="B46" s="49" t="s">
        <v>110</v>
      </c>
      <c r="C46" s="49" t="s">
        <v>101</v>
      </c>
      <c r="D46" s="49" t="s">
        <v>81</v>
      </c>
      <c r="E46" s="11" t="s">
        <v>115</v>
      </c>
      <c r="F46" s="17">
        <f t="shared" si="1"/>
        <v>27.57</v>
      </c>
      <c r="G46" s="18">
        <v>27.57</v>
      </c>
      <c r="H46" s="18"/>
      <c r="I46" s="18"/>
      <c r="J46" s="18"/>
      <c r="K46" s="23"/>
    </row>
    <row r="47" ht="22.8" customHeight="true" spans="1:11">
      <c r="A47" s="49"/>
      <c r="B47" s="49"/>
      <c r="C47" s="49"/>
      <c r="D47" s="49"/>
      <c r="E47" s="11" t="s">
        <v>84</v>
      </c>
      <c r="F47" s="17">
        <f t="shared" si="1"/>
        <v>788.43</v>
      </c>
      <c r="G47" s="17">
        <v>744.6</v>
      </c>
      <c r="H47" s="17">
        <f>SUM(H48:H52)</f>
        <v>43.83</v>
      </c>
      <c r="I47" s="17"/>
      <c r="J47" s="17"/>
      <c r="K47" s="22"/>
    </row>
    <row r="48" ht="22.8" customHeight="true" spans="1:11">
      <c r="A48" s="49" t="s">
        <v>96</v>
      </c>
      <c r="B48" s="49" t="s">
        <v>97</v>
      </c>
      <c r="C48" s="49" t="s">
        <v>97</v>
      </c>
      <c r="D48" s="49" t="s">
        <v>83</v>
      </c>
      <c r="E48" s="11" t="s">
        <v>98</v>
      </c>
      <c r="F48" s="17">
        <f t="shared" si="1"/>
        <v>56.23</v>
      </c>
      <c r="G48" s="18">
        <v>56.23</v>
      </c>
      <c r="H48" s="18"/>
      <c r="I48" s="18"/>
      <c r="J48" s="18"/>
      <c r="K48" s="23"/>
    </row>
    <row r="49" ht="22.8" customHeight="true" spans="1:11">
      <c r="A49" s="49" t="s">
        <v>99</v>
      </c>
      <c r="B49" s="49" t="s">
        <v>100</v>
      </c>
      <c r="C49" s="49" t="s">
        <v>110</v>
      </c>
      <c r="D49" s="49" t="s">
        <v>83</v>
      </c>
      <c r="E49" s="11" t="s">
        <v>119</v>
      </c>
      <c r="F49" s="17">
        <f t="shared" si="1"/>
        <v>28.12</v>
      </c>
      <c r="G49" s="18">
        <v>28.12</v>
      </c>
      <c r="H49" s="18"/>
      <c r="I49" s="18"/>
      <c r="J49" s="18"/>
      <c r="K49" s="23"/>
    </row>
    <row r="50" ht="22.8" customHeight="true" spans="1:11">
      <c r="A50" s="49" t="s">
        <v>103</v>
      </c>
      <c r="B50" s="49" t="s">
        <v>97</v>
      </c>
      <c r="C50" s="49" t="s">
        <v>101</v>
      </c>
      <c r="D50" s="49" t="s">
        <v>83</v>
      </c>
      <c r="E50" s="11" t="s">
        <v>125</v>
      </c>
      <c r="F50" s="17">
        <f t="shared" si="1"/>
        <v>626.36</v>
      </c>
      <c r="G50" s="18">
        <v>597.11</v>
      </c>
      <c r="H50" s="18">
        <v>29.25</v>
      </c>
      <c r="I50" s="18"/>
      <c r="J50" s="18"/>
      <c r="K50" s="23"/>
    </row>
    <row r="51" ht="22.8" customHeight="true" spans="1:11">
      <c r="A51" s="49" t="s">
        <v>103</v>
      </c>
      <c r="B51" s="49" t="s">
        <v>108</v>
      </c>
      <c r="C51" s="49" t="s">
        <v>110</v>
      </c>
      <c r="D51" s="49" t="s">
        <v>83</v>
      </c>
      <c r="E51" s="11" t="s">
        <v>111</v>
      </c>
      <c r="F51" s="17">
        <f t="shared" si="1"/>
        <v>14.58</v>
      </c>
      <c r="G51" s="18"/>
      <c r="H51" s="18">
        <f>537.08-522.5</f>
        <v>14.58</v>
      </c>
      <c r="I51" s="18"/>
      <c r="J51" s="18"/>
      <c r="K51" s="23"/>
    </row>
    <row r="52" ht="22.8" customHeight="true" spans="1:11">
      <c r="A52" s="49" t="s">
        <v>114</v>
      </c>
      <c r="B52" s="49" t="s">
        <v>110</v>
      </c>
      <c r="C52" s="49" t="s">
        <v>101</v>
      </c>
      <c r="D52" s="49" t="s">
        <v>83</v>
      </c>
      <c r="E52" s="11" t="s">
        <v>115</v>
      </c>
      <c r="F52" s="17">
        <f t="shared" si="1"/>
        <v>63.14</v>
      </c>
      <c r="G52" s="18">
        <v>63.14</v>
      </c>
      <c r="H52" s="18"/>
      <c r="I52" s="18"/>
      <c r="J52" s="18"/>
      <c r="K52" s="23"/>
    </row>
    <row r="53" ht="9.75" customHeight="true" spans="1:11">
      <c r="A53" s="50"/>
      <c r="B53" s="50"/>
      <c r="C53" s="50"/>
      <c r="D53" s="50"/>
      <c r="E53" s="12"/>
      <c r="F53" s="12"/>
      <c r="G53" s="12"/>
      <c r="H53" s="12"/>
      <c r="I53" s="13"/>
      <c r="J53" s="13"/>
      <c r="K53" s="25"/>
    </row>
  </sheetData>
  <mergeCells count="12">
    <mergeCell ref="A1:C1"/>
    <mergeCell ref="A2:J2"/>
    <mergeCell ref="A3:E3"/>
    <mergeCell ref="A4:E4"/>
    <mergeCell ref="A5:C5"/>
    <mergeCell ref="D5:D6"/>
    <mergeCell ref="E5:E6"/>
    <mergeCell ref="F4:F6"/>
    <mergeCell ref="G4:G6"/>
    <mergeCell ref="H4:H6"/>
    <mergeCell ref="I4:I6"/>
    <mergeCell ref="J4:J6"/>
  </mergeCells>
  <printOptions horizontalCentered="true"/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pane ySplit="5" topLeftCell="A6" activePane="bottomLeft" state="frozen"/>
      <selection/>
      <selection pane="bottomLeft" activeCell="E13" sqref="E12:E13"/>
    </sheetView>
  </sheetViews>
  <sheetFormatPr defaultColWidth="9" defaultRowHeight="14.25" outlineLevelCol="7"/>
  <cols>
    <col min="1" max="1" width="25.5" customWidth="true"/>
    <col min="2" max="2" width="13.75" customWidth="true"/>
    <col min="3" max="3" width="25.5" customWidth="true"/>
    <col min="4" max="7" width="13.75" customWidth="true"/>
    <col min="8" max="8" width="1.53333333333333" customWidth="true"/>
    <col min="9" max="11" width="9.76666666666667" customWidth="true"/>
  </cols>
  <sheetData>
    <row r="1" ht="16.25" customHeight="true" spans="1:8">
      <c r="A1" s="2"/>
      <c r="B1" s="38"/>
      <c r="C1" s="38"/>
      <c r="G1" s="42" t="s">
        <v>126</v>
      </c>
      <c r="H1" s="33" t="s">
        <v>2</v>
      </c>
    </row>
    <row r="2" ht="22.8" customHeight="true" spans="1:8">
      <c r="A2" s="39" t="s">
        <v>127</v>
      </c>
      <c r="B2" s="39"/>
      <c r="C2" s="39"/>
      <c r="D2" s="39"/>
      <c r="E2" s="39"/>
      <c r="F2" s="39"/>
      <c r="G2" s="39"/>
      <c r="H2" s="33"/>
    </row>
    <row r="3" ht="19.55" customHeight="true" spans="1:8">
      <c r="A3" s="5" t="s">
        <v>4</v>
      </c>
      <c r="B3" s="5"/>
      <c r="C3" s="14"/>
      <c r="G3" s="43" t="s">
        <v>5</v>
      </c>
      <c r="H3" s="33"/>
    </row>
    <row r="4" s="37" customFormat="true" ht="24.4" customHeight="true" spans="1:8">
      <c r="A4" s="40" t="s">
        <v>6</v>
      </c>
      <c r="B4" s="40"/>
      <c r="C4" s="40" t="s">
        <v>7</v>
      </c>
      <c r="D4" s="40"/>
      <c r="E4" s="40"/>
      <c r="F4" s="40"/>
      <c r="G4" s="40"/>
      <c r="H4" s="44"/>
    </row>
    <row r="5" s="37" customFormat="true" ht="41" customHeight="true" spans="1:8">
      <c r="A5" s="40" t="s">
        <v>8</v>
      </c>
      <c r="B5" s="40" t="s">
        <v>9</v>
      </c>
      <c r="C5" s="40" t="s">
        <v>8</v>
      </c>
      <c r="D5" s="40" t="s">
        <v>57</v>
      </c>
      <c r="E5" s="40" t="s">
        <v>128</v>
      </c>
      <c r="F5" s="40" t="s">
        <v>129</v>
      </c>
      <c r="G5" s="45" t="s">
        <v>130</v>
      </c>
      <c r="H5" s="44"/>
    </row>
    <row r="6" ht="22.8" customHeight="true" spans="1:8">
      <c r="A6" s="29" t="s">
        <v>131</v>
      </c>
      <c r="B6" s="17">
        <v>5107.29</v>
      </c>
      <c r="C6" s="29" t="s">
        <v>132</v>
      </c>
      <c r="D6" s="17">
        <f>E6+F6</f>
        <v>13436.79</v>
      </c>
      <c r="E6" s="17">
        <v>5537.7</v>
      </c>
      <c r="F6" s="17">
        <v>7899.09</v>
      </c>
      <c r="G6" s="17"/>
      <c r="H6" s="23"/>
    </row>
    <row r="7" ht="22.8" customHeight="true" spans="1:8">
      <c r="A7" s="29" t="s">
        <v>133</v>
      </c>
      <c r="B7" s="17">
        <v>5107.29</v>
      </c>
      <c r="C7" s="29" t="s">
        <v>134</v>
      </c>
      <c r="D7" s="17"/>
      <c r="E7" s="17"/>
      <c r="F7" s="17"/>
      <c r="G7" s="17"/>
      <c r="H7" s="23"/>
    </row>
    <row r="8" ht="22.8" customHeight="true" spans="1:8">
      <c r="A8" s="29" t="s">
        <v>135</v>
      </c>
      <c r="B8" s="17"/>
      <c r="C8" s="29" t="s">
        <v>136</v>
      </c>
      <c r="D8" s="17"/>
      <c r="E8" s="17"/>
      <c r="F8" s="17"/>
      <c r="G8" s="17"/>
      <c r="H8" s="23"/>
    </row>
    <row r="9" ht="22.8" customHeight="true" spans="1:8">
      <c r="A9" s="29" t="s">
        <v>137</v>
      </c>
      <c r="B9" s="17"/>
      <c r="C9" s="29" t="s">
        <v>138</v>
      </c>
      <c r="D9" s="17"/>
      <c r="E9" s="17"/>
      <c r="F9" s="17"/>
      <c r="G9" s="17"/>
      <c r="H9" s="23"/>
    </row>
    <row r="10" ht="22.8" customHeight="true" spans="1:8">
      <c r="A10" s="29" t="s">
        <v>139</v>
      </c>
      <c r="B10" s="17">
        <v>8329.5</v>
      </c>
      <c r="C10" s="29" t="s">
        <v>140</v>
      </c>
      <c r="D10" s="17"/>
      <c r="E10" s="17"/>
      <c r="F10" s="17"/>
      <c r="G10" s="17"/>
      <c r="H10" s="23"/>
    </row>
    <row r="11" ht="22.8" customHeight="true" spans="1:8">
      <c r="A11" s="29" t="s">
        <v>133</v>
      </c>
      <c r="B11" s="17">
        <v>430.41</v>
      </c>
      <c r="C11" s="29" t="s">
        <v>141</v>
      </c>
      <c r="D11" s="17"/>
      <c r="E11" s="17"/>
      <c r="F11" s="17"/>
      <c r="G11" s="17"/>
      <c r="H11" s="23"/>
    </row>
    <row r="12" ht="22.8" customHeight="true" spans="1:8">
      <c r="A12" s="29" t="s">
        <v>135</v>
      </c>
      <c r="B12" s="17">
        <v>7899.09</v>
      </c>
      <c r="C12" s="29" t="s">
        <v>142</v>
      </c>
      <c r="D12" s="17"/>
      <c r="E12" s="17"/>
      <c r="F12" s="17"/>
      <c r="G12" s="17"/>
      <c r="H12" s="23"/>
    </row>
    <row r="13" ht="22.8" customHeight="true" spans="1:8">
      <c r="A13" s="29" t="s">
        <v>137</v>
      </c>
      <c r="B13" s="17"/>
      <c r="C13" s="29" t="s">
        <v>143</v>
      </c>
      <c r="D13" s="17"/>
      <c r="E13" s="17"/>
      <c r="F13" s="17"/>
      <c r="G13" s="17"/>
      <c r="H13" s="23"/>
    </row>
    <row r="14" ht="22.8" customHeight="true" spans="1:8">
      <c r="A14" s="29" t="s">
        <v>144</v>
      </c>
      <c r="B14" s="17"/>
      <c r="C14" s="29" t="s">
        <v>145</v>
      </c>
      <c r="D14" s="17">
        <v>282.01</v>
      </c>
      <c r="E14" s="17">
        <v>282.01</v>
      </c>
      <c r="F14" s="17"/>
      <c r="G14" s="17"/>
      <c r="H14" s="23"/>
    </row>
    <row r="15" ht="22.8" customHeight="true" spans="1:8">
      <c r="A15" s="29" t="s">
        <v>144</v>
      </c>
      <c r="B15" s="17"/>
      <c r="C15" s="29" t="s">
        <v>146</v>
      </c>
      <c r="D15" s="17"/>
      <c r="E15" s="17"/>
      <c r="F15" s="17"/>
      <c r="G15" s="17"/>
      <c r="H15" s="23"/>
    </row>
    <row r="16" ht="22.8" customHeight="true" spans="1:8">
      <c r="A16" s="29" t="s">
        <v>144</v>
      </c>
      <c r="B16" s="17"/>
      <c r="C16" s="29" t="s">
        <v>147</v>
      </c>
      <c r="D16" s="17">
        <v>141.01</v>
      </c>
      <c r="E16" s="17">
        <v>141.01</v>
      </c>
      <c r="F16" s="17"/>
      <c r="G16" s="17"/>
      <c r="H16" s="23"/>
    </row>
    <row r="17" ht="22.8" customHeight="true" spans="1:8">
      <c r="A17" s="29" t="s">
        <v>144</v>
      </c>
      <c r="B17" s="17"/>
      <c r="C17" s="29" t="s">
        <v>148</v>
      </c>
      <c r="D17" s="17"/>
      <c r="E17" s="17"/>
      <c r="F17" s="17"/>
      <c r="G17" s="17"/>
      <c r="H17" s="23"/>
    </row>
    <row r="18" ht="22.8" customHeight="true" spans="1:8">
      <c r="A18" s="29" t="s">
        <v>144</v>
      </c>
      <c r="B18" s="17"/>
      <c r="C18" s="29" t="s">
        <v>149</v>
      </c>
      <c r="D18" s="17">
        <f>E18+F18</f>
        <v>12679.79</v>
      </c>
      <c r="E18" s="17">
        <v>4780.7</v>
      </c>
      <c r="F18" s="17">
        <f>13776.23-5877.14</f>
        <v>7899.09</v>
      </c>
      <c r="G18" s="17"/>
      <c r="H18" s="23"/>
    </row>
    <row r="19" ht="22.8" customHeight="true" spans="1:8">
      <c r="A19" s="29" t="s">
        <v>144</v>
      </c>
      <c r="B19" s="17"/>
      <c r="C19" s="29" t="s">
        <v>150</v>
      </c>
      <c r="D19" s="17"/>
      <c r="E19" s="17"/>
      <c r="F19" s="17"/>
      <c r="G19" s="17"/>
      <c r="H19" s="23"/>
    </row>
    <row r="20" ht="22.8" customHeight="true" spans="1:8">
      <c r="A20" s="29" t="s">
        <v>144</v>
      </c>
      <c r="B20" s="17"/>
      <c r="C20" s="29" t="s">
        <v>151</v>
      </c>
      <c r="D20" s="17"/>
      <c r="E20" s="17"/>
      <c r="F20" s="17"/>
      <c r="G20" s="17"/>
      <c r="H20" s="23"/>
    </row>
    <row r="21" ht="22.8" customHeight="true" spans="1:8">
      <c r="A21" s="29" t="s">
        <v>144</v>
      </c>
      <c r="B21" s="17"/>
      <c r="C21" s="29" t="s">
        <v>152</v>
      </c>
      <c r="D21" s="17"/>
      <c r="E21" s="17"/>
      <c r="F21" s="17"/>
      <c r="G21" s="17"/>
      <c r="H21" s="23"/>
    </row>
    <row r="22" ht="22.8" customHeight="true" spans="1:8">
      <c r="A22" s="29" t="s">
        <v>144</v>
      </c>
      <c r="B22" s="17"/>
      <c r="C22" s="29" t="s">
        <v>153</v>
      </c>
      <c r="D22" s="17"/>
      <c r="E22" s="17"/>
      <c r="F22" s="17"/>
      <c r="G22" s="17"/>
      <c r="H22" s="23"/>
    </row>
    <row r="23" ht="22.8" customHeight="true" spans="1:8">
      <c r="A23" s="29" t="s">
        <v>144</v>
      </c>
      <c r="B23" s="17"/>
      <c r="C23" s="29" t="s">
        <v>154</v>
      </c>
      <c r="D23" s="17"/>
      <c r="E23" s="17"/>
      <c r="F23" s="17"/>
      <c r="G23" s="17"/>
      <c r="H23" s="23"/>
    </row>
    <row r="24" ht="22.8" customHeight="true" spans="1:8">
      <c r="A24" s="29" t="s">
        <v>144</v>
      </c>
      <c r="B24" s="17"/>
      <c r="C24" s="29" t="s">
        <v>155</v>
      </c>
      <c r="D24" s="17"/>
      <c r="E24" s="17"/>
      <c r="F24" s="17"/>
      <c r="G24" s="17"/>
      <c r="H24" s="23"/>
    </row>
    <row r="25" ht="22.8" customHeight="true" spans="1:8">
      <c r="A25" s="29" t="s">
        <v>144</v>
      </c>
      <c r="B25" s="17"/>
      <c r="C25" s="29" t="s">
        <v>156</v>
      </c>
      <c r="D25" s="17"/>
      <c r="E25" s="17"/>
      <c r="F25" s="17"/>
      <c r="G25" s="17"/>
      <c r="H25" s="23"/>
    </row>
    <row r="26" ht="22.8" customHeight="true" spans="1:8">
      <c r="A26" s="29" t="s">
        <v>144</v>
      </c>
      <c r="B26" s="17"/>
      <c r="C26" s="29" t="s">
        <v>157</v>
      </c>
      <c r="D26" s="17">
        <v>308.98</v>
      </c>
      <c r="E26" s="17">
        <v>308.98</v>
      </c>
      <c r="F26" s="17"/>
      <c r="G26" s="17"/>
      <c r="H26" s="23"/>
    </row>
    <row r="27" ht="22.8" customHeight="true" spans="1:8">
      <c r="A27" s="29" t="s">
        <v>144</v>
      </c>
      <c r="B27" s="17"/>
      <c r="C27" s="29" t="s">
        <v>158</v>
      </c>
      <c r="D27" s="17"/>
      <c r="E27" s="17"/>
      <c r="F27" s="17"/>
      <c r="G27" s="17"/>
      <c r="H27" s="23"/>
    </row>
    <row r="28" ht="22.8" customHeight="true" spans="1:8">
      <c r="A28" s="29" t="s">
        <v>144</v>
      </c>
      <c r="B28" s="17"/>
      <c r="C28" s="29" t="s">
        <v>159</v>
      </c>
      <c r="D28" s="17"/>
      <c r="E28" s="17"/>
      <c r="F28" s="17"/>
      <c r="G28" s="17"/>
      <c r="H28" s="23"/>
    </row>
    <row r="29" ht="22.8" customHeight="true" spans="1:8">
      <c r="A29" s="29" t="s">
        <v>144</v>
      </c>
      <c r="B29" s="17"/>
      <c r="C29" s="29" t="s">
        <v>160</v>
      </c>
      <c r="D29" s="17">
        <v>25</v>
      </c>
      <c r="E29" s="17">
        <v>25</v>
      </c>
      <c r="F29" s="17"/>
      <c r="G29" s="17"/>
      <c r="H29" s="23"/>
    </row>
    <row r="30" ht="22.8" customHeight="true" spans="1:8">
      <c r="A30" s="29" t="s">
        <v>144</v>
      </c>
      <c r="B30" s="17"/>
      <c r="C30" s="29" t="s">
        <v>161</v>
      </c>
      <c r="D30" s="17"/>
      <c r="E30" s="17"/>
      <c r="F30" s="17"/>
      <c r="G30" s="17"/>
      <c r="H30" s="23"/>
    </row>
    <row r="31" ht="22.8" customHeight="true" spans="1:8">
      <c r="A31" s="29" t="s">
        <v>144</v>
      </c>
      <c r="B31" s="17"/>
      <c r="C31" s="29" t="s">
        <v>162</v>
      </c>
      <c r="D31" s="17"/>
      <c r="E31" s="17"/>
      <c r="F31" s="17"/>
      <c r="G31" s="17"/>
      <c r="H31" s="23"/>
    </row>
    <row r="32" ht="22.8" customHeight="true" spans="1:8">
      <c r="A32" s="29" t="s">
        <v>144</v>
      </c>
      <c r="B32" s="17"/>
      <c r="C32" s="29" t="s">
        <v>163</v>
      </c>
      <c r="D32" s="17"/>
      <c r="E32" s="17"/>
      <c r="F32" s="17"/>
      <c r="G32" s="17"/>
      <c r="H32" s="23"/>
    </row>
    <row r="33" ht="22.8" customHeight="true" spans="1:8">
      <c r="A33" s="29" t="s">
        <v>144</v>
      </c>
      <c r="B33" s="17"/>
      <c r="C33" s="29" t="s">
        <v>164</v>
      </c>
      <c r="D33" s="17"/>
      <c r="E33" s="17"/>
      <c r="F33" s="17"/>
      <c r="G33" s="17"/>
      <c r="H33" s="23"/>
    </row>
    <row r="34" ht="9.75" customHeight="true" spans="1:8">
      <c r="A34" s="41"/>
      <c r="B34" s="41"/>
      <c r="C34" s="14"/>
      <c r="D34" s="41"/>
      <c r="E34" s="41"/>
      <c r="F34" s="41"/>
      <c r="G34" s="41"/>
      <c r="H34" s="34"/>
    </row>
  </sheetData>
  <mergeCells count="4">
    <mergeCell ref="A2:G2"/>
    <mergeCell ref="A3:B3"/>
    <mergeCell ref="A4:B4"/>
    <mergeCell ref="C4:G4"/>
  </mergeCells>
  <printOptions horizontalCentered="true"/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3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9" defaultRowHeight="14.25"/>
  <cols>
    <col min="1" max="1" width="1.53333333333333" customWidth="true"/>
    <col min="2" max="3" width="6.15" customWidth="true"/>
    <col min="4" max="4" width="13.3333333333333" customWidth="true"/>
    <col min="5" max="5" width="41.0333333333333" customWidth="true"/>
    <col min="6" max="7" width="12.625" customWidth="true"/>
    <col min="8" max="11" width="11.4" customWidth="true"/>
    <col min="12" max="12" width="10.2583333333333" customWidth="true"/>
    <col min="13" max="13" width="11.4" customWidth="true"/>
    <col min="14" max="26" width="10.2583333333333" customWidth="true"/>
    <col min="27" max="27" width="11.4" customWidth="true"/>
    <col min="28" max="36" width="10.2583333333333" customWidth="true"/>
    <col min="37" max="37" width="11.4" customWidth="true"/>
    <col min="38" max="38" width="10.2583333333333" customWidth="true"/>
    <col min="39" max="39" width="11.4" customWidth="true"/>
    <col min="40" max="40" width="1.53333333333333" customWidth="true"/>
    <col min="41" max="42" width="9.76666666666667" customWidth="true"/>
  </cols>
  <sheetData>
    <row r="1" ht="16.35" customHeight="true" spans="1:40">
      <c r="A1" s="2"/>
      <c r="B1" s="2"/>
      <c r="C1" s="2"/>
      <c r="E1" s="27"/>
      <c r="F1" s="1"/>
      <c r="G1" s="1"/>
      <c r="H1" s="1"/>
      <c r="I1" s="27"/>
      <c r="J1" s="27"/>
      <c r="K1" s="1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31" t="s">
        <v>165</v>
      </c>
      <c r="AN1" s="33"/>
    </row>
    <row r="2" ht="22.8" customHeight="true" spans="1:40">
      <c r="A2" s="1"/>
      <c r="B2" s="3" t="s">
        <v>166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3"/>
    </row>
    <row r="3" ht="19.55" customHeight="true" spans="1:40">
      <c r="A3" s="4"/>
      <c r="B3" s="5" t="s">
        <v>4</v>
      </c>
      <c r="C3" s="5"/>
      <c r="D3" s="5"/>
      <c r="E3" s="5"/>
      <c r="G3" s="4"/>
      <c r="H3" s="32"/>
      <c r="I3" s="35"/>
      <c r="J3" s="35"/>
      <c r="K3" s="36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2" t="s">
        <v>5</v>
      </c>
      <c r="AM3" s="32"/>
      <c r="AN3" s="33"/>
    </row>
    <row r="4" ht="24.4" customHeight="true" spans="1:40">
      <c r="A4" s="6"/>
      <c r="B4" s="7" t="s">
        <v>8</v>
      </c>
      <c r="C4" s="7"/>
      <c r="D4" s="7"/>
      <c r="E4" s="7"/>
      <c r="F4" s="7" t="s">
        <v>167</v>
      </c>
      <c r="G4" s="7" t="s">
        <v>168</v>
      </c>
      <c r="H4" s="7"/>
      <c r="I4" s="7"/>
      <c r="J4" s="7"/>
      <c r="K4" s="7"/>
      <c r="L4" s="7"/>
      <c r="M4" s="7"/>
      <c r="N4" s="7"/>
      <c r="O4" s="7"/>
      <c r="P4" s="7"/>
      <c r="Q4" s="7" t="s">
        <v>169</v>
      </c>
      <c r="R4" s="7"/>
      <c r="S4" s="7"/>
      <c r="T4" s="7"/>
      <c r="U4" s="7"/>
      <c r="V4" s="7"/>
      <c r="W4" s="7"/>
      <c r="X4" s="7"/>
      <c r="Y4" s="7"/>
      <c r="Z4" s="7"/>
      <c r="AA4" s="7" t="s">
        <v>170</v>
      </c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33"/>
    </row>
    <row r="5" ht="24.4" customHeight="true" spans="1:40">
      <c r="A5" s="6"/>
      <c r="B5" s="7" t="s">
        <v>92</v>
      </c>
      <c r="C5" s="7"/>
      <c r="D5" s="7" t="s">
        <v>68</v>
      </c>
      <c r="E5" s="7" t="s">
        <v>69</v>
      </c>
      <c r="F5" s="7"/>
      <c r="G5" s="7" t="s">
        <v>57</v>
      </c>
      <c r="H5" s="7" t="s">
        <v>171</v>
      </c>
      <c r="I5" s="7"/>
      <c r="J5" s="7"/>
      <c r="K5" s="7" t="s">
        <v>172</v>
      </c>
      <c r="L5" s="7"/>
      <c r="M5" s="7"/>
      <c r="N5" s="7" t="s">
        <v>173</v>
      </c>
      <c r="O5" s="7"/>
      <c r="P5" s="7"/>
      <c r="Q5" s="7" t="s">
        <v>57</v>
      </c>
      <c r="R5" s="7" t="s">
        <v>171</v>
      </c>
      <c r="S5" s="7"/>
      <c r="T5" s="7"/>
      <c r="U5" s="7" t="s">
        <v>172</v>
      </c>
      <c r="V5" s="7"/>
      <c r="W5" s="7"/>
      <c r="X5" s="7" t="s">
        <v>173</v>
      </c>
      <c r="Y5" s="7"/>
      <c r="Z5" s="7"/>
      <c r="AA5" s="7" t="s">
        <v>57</v>
      </c>
      <c r="AB5" s="7" t="s">
        <v>171</v>
      </c>
      <c r="AC5" s="7"/>
      <c r="AD5" s="7"/>
      <c r="AE5" s="7" t="s">
        <v>172</v>
      </c>
      <c r="AF5" s="7"/>
      <c r="AG5" s="7"/>
      <c r="AH5" s="7" t="s">
        <v>173</v>
      </c>
      <c r="AI5" s="7"/>
      <c r="AJ5" s="7"/>
      <c r="AK5" s="7" t="s">
        <v>174</v>
      </c>
      <c r="AL5" s="7"/>
      <c r="AM5" s="7"/>
      <c r="AN5" s="33"/>
    </row>
    <row r="6" ht="24.4" customHeight="true" spans="1:40">
      <c r="A6" s="14"/>
      <c r="B6" s="7" t="s">
        <v>93</v>
      </c>
      <c r="C6" s="7" t="s">
        <v>94</v>
      </c>
      <c r="D6" s="7"/>
      <c r="E6" s="7"/>
      <c r="F6" s="7"/>
      <c r="G6" s="7"/>
      <c r="H6" s="7" t="s">
        <v>175</v>
      </c>
      <c r="I6" s="7" t="s">
        <v>88</v>
      </c>
      <c r="J6" s="7" t="s">
        <v>89</v>
      </c>
      <c r="K6" s="7" t="s">
        <v>175</v>
      </c>
      <c r="L6" s="7" t="s">
        <v>88</v>
      </c>
      <c r="M6" s="7" t="s">
        <v>89</v>
      </c>
      <c r="N6" s="7" t="s">
        <v>175</v>
      </c>
      <c r="O6" s="7" t="s">
        <v>88</v>
      </c>
      <c r="P6" s="7" t="s">
        <v>89</v>
      </c>
      <c r="Q6" s="7"/>
      <c r="R6" s="7" t="s">
        <v>175</v>
      </c>
      <c r="S6" s="7" t="s">
        <v>88</v>
      </c>
      <c r="T6" s="7" t="s">
        <v>89</v>
      </c>
      <c r="U6" s="7" t="s">
        <v>175</v>
      </c>
      <c r="V6" s="7" t="s">
        <v>88</v>
      </c>
      <c r="W6" s="7" t="s">
        <v>89</v>
      </c>
      <c r="X6" s="7" t="s">
        <v>175</v>
      </c>
      <c r="Y6" s="7" t="s">
        <v>88</v>
      </c>
      <c r="Z6" s="7" t="s">
        <v>89</v>
      </c>
      <c r="AA6" s="7"/>
      <c r="AB6" s="7" t="s">
        <v>175</v>
      </c>
      <c r="AC6" s="7" t="s">
        <v>88</v>
      </c>
      <c r="AD6" s="7" t="s">
        <v>89</v>
      </c>
      <c r="AE6" s="7" t="s">
        <v>175</v>
      </c>
      <c r="AF6" s="7" t="s">
        <v>88</v>
      </c>
      <c r="AG6" s="7" t="s">
        <v>89</v>
      </c>
      <c r="AH6" s="7" t="s">
        <v>175</v>
      </c>
      <c r="AI6" s="7" t="s">
        <v>88</v>
      </c>
      <c r="AJ6" s="7" t="s">
        <v>89</v>
      </c>
      <c r="AK6" s="7" t="s">
        <v>175</v>
      </c>
      <c r="AL6" s="7" t="s">
        <v>88</v>
      </c>
      <c r="AM6" s="7" t="s">
        <v>89</v>
      </c>
      <c r="AN6" s="33"/>
    </row>
    <row r="7" ht="22.8" customHeight="true" spans="1:40">
      <c r="A7" s="6"/>
      <c r="B7" s="10"/>
      <c r="C7" s="10"/>
      <c r="D7" s="10"/>
      <c r="E7" s="10" t="s">
        <v>70</v>
      </c>
      <c r="F7" s="16">
        <f>G7+AA7</f>
        <v>13436.79</v>
      </c>
      <c r="G7" s="16">
        <f>H7</f>
        <v>5107.29</v>
      </c>
      <c r="H7" s="16">
        <v>5107.29</v>
      </c>
      <c r="I7" s="16">
        <v>3749.32</v>
      </c>
      <c r="J7" s="16">
        <v>1357.97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>
        <v>8329.5</v>
      </c>
      <c r="AB7" s="16">
        <v>391.69</v>
      </c>
      <c r="AC7" s="16"/>
      <c r="AD7" s="16">
        <v>391.69</v>
      </c>
      <c r="AE7" s="16"/>
      <c r="AF7" s="16"/>
      <c r="AG7" s="16"/>
      <c r="AH7" s="16"/>
      <c r="AI7" s="16"/>
      <c r="AJ7" s="16"/>
      <c r="AK7" s="16">
        <v>7937.81</v>
      </c>
      <c r="AL7" s="16"/>
      <c r="AM7" s="16">
        <v>7937.81</v>
      </c>
      <c r="AN7" s="33"/>
    </row>
    <row r="8" ht="22.8" customHeight="true" spans="1:40">
      <c r="A8" s="6"/>
      <c r="B8" s="28" t="s">
        <v>2</v>
      </c>
      <c r="C8" s="28" t="s">
        <v>2</v>
      </c>
      <c r="D8" s="29"/>
      <c r="E8" s="29" t="s">
        <v>2</v>
      </c>
      <c r="F8" s="17">
        <f>G8+AA8</f>
        <v>13436.79</v>
      </c>
      <c r="G8" s="17">
        <f>H8</f>
        <v>5107.29</v>
      </c>
      <c r="H8" s="17">
        <v>5107.29</v>
      </c>
      <c r="I8" s="17">
        <v>3749.32</v>
      </c>
      <c r="J8" s="17">
        <v>1357.97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>
        <v>8329.5</v>
      </c>
      <c r="AB8" s="17">
        <v>391.69</v>
      </c>
      <c r="AC8" s="17"/>
      <c r="AD8" s="17">
        <v>391.69</v>
      </c>
      <c r="AE8" s="17"/>
      <c r="AF8" s="17"/>
      <c r="AG8" s="17"/>
      <c r="AH8" s="17"/>
      <c r="AI8" s="17"/>
      <c r="AJ8" s="17"/>
      <c r="AK8" s="17">
        <v>7937.81</v>
      </c>
      <c r="AL8" s="17"/>
      <c r="AM8" s="17">
        <v>7937.81</v>
      </c>
      <c r="AN8" s="33"/>
    </row>
    <row r="9" ht="22.8" customHeight="true" spans="1:40">
      <c r="A9" s="6"/>
      <c r="B9" s="28" t="s">
        <v>2</v>
      </c>
      <c r="C9" s="28" t="s">
        <v>2</v>
      </c>
      <c r="D9" s="29"/>
      <c r="E9" s="29" t="s">
        <v>176</v>
      </c>
      <c r="F9" s="17">
        <f t="shared" ref="F9:F40" si="0">G9+AA9</f>
        <v>9517.36</v>
      </c>
      <c r="G9" s="17">
        <f t="shared" ref="G9:G40" si="1">H9</f>
        <v>1490.53</v>
      </c>
      <c r="H9" s="17">
        <v>1490.53</v>
      </c>
      <c r="I9" s="17">
        <v>1337.93</v>
      </c>
      <c r="J9" s="17">
        <v>152.6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>
        <v>8026.83</v>
      </c>
      <c r="AB9" s="17">
        <v>391.69</v>
      </c>
      <c r="AC9" s="17"/>
      <c r="AD9" s="17">
        <v>391.69</v>
      </c>
      <c r="AE9" s="17"/>
      <c r="AF9" s="17"/>
      <c r="AG9" s="17"/>
      <c r="AH9" s="17"/>
      <c r="AI9" s="17"/>
      <c r="AJ9" s="17"/>
      <c r="AK9" s="17">
        <v>7635.14</v>
      </c>
      <c r="AL9" s="17"/>
      <c r="AM9" s="17">
        <v>7635.14</v>
      </c>
      <c r="AN9" s="33"/>
    </row>
    <row r="10" ht="22.8" customHeight="true" spans="1:40">
      <c r="A10" s="6"/>
      <c r="B10" s="28" t="s">
        <v>2</v>
      </c>
      <c r="C10" s="28" t="s">
        <v>2</v>
      </c>
      <c r="D10" s="29"/>
      <c r="E10" s="29" t="s">
        <v>177</v>
      </c>
      <c r="F10" s="17">
        <f t="shared" si="0"/>
        <v>1025.38</v>
      </c>
      <c r="G10" s="17">
        <f t="shared" si="1"/>
        <v>1025.38</v>
      </c>
      <c r="H10" s="17">
        <v>1025.38</v>
      </c>
      <c r="I10" s="17">
        <v>1025.38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33"/>
    </row>
    <row r="11" ht="22.8" customHeight="true" spans="1:40">
      <c r="A11" s="6"/>
      <c r="B11" s="28" t="s">
        <v>178</v>
      </c>
      <c r="C11" s="28" t="s">
        <v>179</v>
      </c>
      <c r="D11" s="29" t="s">
        <v>71</v>
      </c>
      <c r="E11" s="29" t="s">
        <v>180</v>
      </c>
      <c r="F11" s="17">
        <f t="shared" si="0"/>
        <v>663.46</v>
      </c>
      <c r="G11" s="17">
        <f t="shared" si="1"/>
        <v>663.46</v>
      </c>
      <c r="H11" s="17">
        <v>663.46</v>
      </c>
      <c r="I11" s="17">
        <v>663.46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33"/>
    </row>
    <row r="12" ht="22.8" customHeight="true" spans="1:40">
      <c r="A12" s="6"/>
      <c r="B12" s="28" t="s">
        <v>178</v>
      </c>
      <c r="C12" s="28" t="s">
        <v>181</v>
      </c>
      <c r="D12" s="29" t="s">
        <v>71</v>
      </c>
      <c r="E12" s="29" t="s">
        <v>182</v>
      </c>
      <c r="F12" s="17">
        <f t="shared" si="0"/>
        <v>148.5</v>
      </c>
      <c r="G12" s="17">
        <f t="shared" si="1"/>
        <v>148.5</v>
      </c>
      <c r="H12" s="17">
        <v>148.5</v>
      </c>
      <c r="I12" s="17">
        <v>148.5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33"/>
    </row>
    <row r="13" ht="22.8" customHeight="true" spans="1:40">
      <c r="A13" s="6"/>
      <c r="B13" s="28" t="s">
        <v>178</v>
      </c>
      <c r="C13" s="28" t="s">
        <v>183</v>
      </c>
      <c r="D13" s="29" t="s">
        <v>71</v>
      </c>
      <c r="E13" s="29" t="s">
        <v>184</v>
      </c>
      <c r="F13" s="17">
        <f t="shared" si="0"/>
        <v>103.82</v>
      </c>
      <c r="G13" s="17">
        <f t="shared" si="1"/>
        <v>103.82</v>
      </c>
      <c r="H13" s="17">
        <v>103.82</v>
      </c>
      <c r="I13" s="17">
        <v>103.82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33"/>
    </row>
    <row r="14" ht="22.8" customHeight="true" spans="1:40">
      <c r="A14" s="6"/>
      <c r="B14" s="28" t="s">
        <v>178</v>
      </c>
      <c r="C14" s="28" t="s">
        <v>185</v>
      </c>
      <c r="D14" s="29" t="s">
        <v>71</v>
      </c>
      <c r="E14" s="29" t="s">
        <v>186</v>
      </c>
      <c r="F14" s="17">
        <f t="shared" si="0"/>
        <v>109.59</v>
      </c>
      <c r="G14" s="17">
        <f t="shared" si="1"/>
        <v>109.59</v>
      </c>
      <c r="H14" s="17">
        <v>109.59</v>
      </c>
      <c r="I14" s="17">
        <v>109.59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33"/>
    </row>
    <row r="15" ht="22.8" customHeight="true" spans="2:40">
      <c r="B15" s="28" t="s">
        <v>2</v>
      </c>
      <c r="C15" s="28" t="s">
        <v>2</v>
      </c>
      <c r="D15" s="29"/>
      <c r="E15" s="29" t="s">
        <v>187</v>
      </c>
      <c r="F15" s="17">
        <f t="shared" si="0"/>
        <v>365.53</v>
      </c>
      <c r="G15" s="17">
        <f t="shared" si="1"/>
        <v>365.53</v>
      </c>
      <c r="H15" s="17">
        <v>365.53</v>
      </c>
      <c r="I15" s="17">
        <v>223.43</v>
      </c>
      <c r="J15" s="17">
        <v>142.1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33"/>
    </row>
    <row r="16" ht="22.8" customHeight="true" spans="1:40">
      <c r="A16" s="6"/>
      <c r="B16" s="28" t="s">
        <v>188</v>
      </c>
      <c r="C16" s="28" t="s">
        <v>179</v>
      </c>
      <c r="D16" s="29" t="s">
        <v>71</v>
      </c>
      <c r="E16" s="29" t="s">
        <v>189</v>
      </c>
      <c r="F16" s="17">
        <f t="shared" si="0"/>
        <v>170.43</v>
      </c>
      <c r="G16" s="17">
        <f t="shared" si="1"/>
        <v>170.43</v>
      </c>
      <c r="H16" s="17">
        <v>170.43</v>
      </c>
      <c r="I16" s="17">
        <v>166.23</v>
      </c>
      <c r="J16" s="17">
        <v>4.2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33"/>
    </row>
    <row r="17" ht="22.8" customHeight="true" spans="1:40">
      <c r="A17" s="6"/>
      <c r="B17" s="28" t="s">
        <v>188</v>
      </c>
      <c r="C17" s="28" t="s">
        <v>181</v>
      </c>
      <c r="D17" s="29" t="s">
        <v>71</v>
      </c>
      <c r="E17" s="29" t="s">
        <v>190</v>
      </c>
      <c r="F17" s="17">
        <f t="shared" si="0"/>
        <v>1.3</v>
      </c>
      <c r="G17" s="17">
        <f t="shared" si="1"/>
        <v>1.3</v>
      </c>
      <c r="H17" s="17">
        <v>1.3</v>
      </c>
      <c r="I17" s="17">
        <v>1</v>
      </c>
      <c r="J17" s="17">
        <v>0.3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33"/>
    </row>
    <row r="18" ht="22.8" customHeight="true" spans="1:40">
      <c r="A18" s="6"/>
      <c r="B18" s="28" t="s">
        <v>188</v>
      </c>
      <c r="C18" s="28" t="s">
        <v>183</v>
      </c>
      <c r="D18" s="29" t="s">
        <v>71</v>
      </c>
      <c r="E18" s="29" t="s">
        <v>191</v>
      </c>
      <c r="F18" s="17">
        <f t="shared" si="0"/>
        <v>1.6</v>
      </c>
      <c r="G18" s="17">
        <f t="shared" si="1"/>
        <v>1.6</v>
      </c>
      <c r="H18" s="17">
        <v>1.6</v>
      </c>
      <c r="I18" s="17">
        <v>1.6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33"/>
    </row>
    <row r="19" ht="22.8" customHeight="true" spans="1:40">
      <c r="A19" s="6"/>
      <c r="B19" s="28" t="s">
        <v>188</v>
      </c>
      <c r="C19" s="28" t="s">
        <v>192</v>
      </c>
      <c r="D19" s="29" t="s">
        <v>71</v>
      </c>
      <c r="E19" s="29" t="s">
        <v>193</v>
      </c>
      <c r="F19" s="17">
        <f t="shared" si="0"/>
        <v>48.2</v>
      </c>
      <c r="G19" s="17">
        <f t="shared" si="1"/>
        <v>48.2</v>
      </c>
      <c r="H19" s="17">
        <v>48.2</v>
      </c>
      <c r="I19" s="17">
        <v>2</v>
      </c>
      <c r="J19" s="17">
        <v>46.2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33"/>
    </row>
    <row r="20" ht="22.8" customHeight="true" spans="1:40">
      <c r="A20" s="6"/>
      <c r="B20" s="28" t="s">
        <v>188</v>
      </c>
      <c r="C20" s="28" t="s">
        <v>194</v>
      </c>
      <c r="D20" s="29" t="s">
        <v>71</v>
      </c>
      <c r="E20" s="29" t="s">
        <v>195</v>
      </c>
      <c r="F20" s="17">
        <f t="shared" si="0"/>
        <v>1.64</v>
      </c>
      <c r="G20" s="17">
        <f t="shared" si="1"/>
        <v>1.64</v>
      </c>
      <c r="H20" s="17">
        <v>1.64</v>
      </c>
      <c r="I20" s="17">
        <v>1.64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33"/>
    </row>
    <row r="21" ht="22.8" customHeight="true" spans="1:40">
      <c r="A21" s="6"/>
      <c r="B21" s="28" t="s">
        <v>188</v>
      </c>
      <c r="C21" s="28" t="s">
        <v>196</v>
      </c>
      <c r="D21" s="29" t="s">
        <v>71</v>
      </c>
      <c r="E21" s="29" t="s">
        <v>197</v>
      </c>
      <c r="F21" s="17">
        <f t="shared" si="0"/>
        <v>3.06</v>
      </c>
      <c r="G21" s="17">
        <f t="shared" si="1"/>
        <v>3.06</v>
      </c>
      <c r="H21" s="17">
        <v>3.06</v>
      </c>
      <c r="I21" s="17">
        <v>3.06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33"/>
    </row>
    <row r="22" ht="22.8" customHeight="true" spans="1:40">
      <c r="A22" s="6"/>
      <c r="B22" s="28" t="s">
        <v>188</v>
      </c>
      <c r="C22" s="28" t="s">
        <v>198</v>
      </c>
      <c r="D22" s="29" t="s">
        <v>71</v>
      </c>
      <c r="E22" s="29" t="s">
        <v>199</v>
      </c>
      <c r="F22" s="17">
        <f t="shared" si="0"/>
        <v>25</v>
      </c>
      <c r="G22" s="17">
        <f t="shared" si="1"/>
        <v>25</v>
      </c>
      <c r="H22" s="17">
        <v>25</v>
      </c>
      <c r="I22" s="17"/>
      <c r="J22" s="17">
        <v>25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33"/>
    </row>
    <row r="23" ht="22.8" customHeight="true" spans="1:40">
      <c r="A23" s="6"/>
      <c r="B23" s="28" t="s">
        <v>188</v>
      </c>
      <c r="C23" s="28" t="s">
        <v>185</v>
      </c>
      <c r="D23" s="29" t="s">
        <v>71</v>
      </c>
      <c r="E23" s="29" t="s">
        <v>200</v>
      </c>
      <c r="F23" s="17">
        <f t="shared" si="0"/>
        <v>114.31</v>
      </c>
      <c r="G23" s="17">
        <f t="shared" si="1"/>
        <v>114.31</v>
      </c>
      <c r="H23" s="17">
        <v>114.31</v>
      </c>
      <c r="I23" s="17">
        <v>47.91</v>
      </c>
      <c r="J23" s="17">
        <v>66.4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33"/>
    </row>
    <row r="24" ht="22.8" customHeight="true" spans="2:40">
      <c r="B24" s="28" t="s">
        <v>2</v>
      </c>
      <c r="C24" s="28" t="s">
        <v>2</v>
      </c>
      <c r="D24" s="29"/>
      <c r="E24" s="29" t="s">
        <v>201</v>
      </c>
      <c r="F24" s="17">
        <f t="shared" si="0"/>
        <v>7762.33</v>
      </c>
      <c r="G24" s="17">
        <f t="shared" si="1"/>
        <v>10.5</v>
      </c>
      <c r="H24" s="17">
        <v>10.5</v>
      </c>
      <c r="I24" s="17"/>
      <c r="J24" s="17">
        <v>10.5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>
        <v>7751.83</v>
      </c>
      <c r="AB24" s="17">
        <v>141.69</v>
      </c>
      <c r="AC24" s="17"/>
      <c r="AD24" s="17">
        <v>141.69</v>
      </c>
      <c r="AE24" s="17"/>
      <c r="AF24" s="17"/>
      <c r="AG24" s="17"/>
      <c r="AH24" s="17"/>
      <c r="AI24" s="17"/>
      <c r="AJ24" s="17"/>
      <c r="AK24" s="17">
        <v>7610.14</v>
      </c>
      <c r="AL24" s="17"/>
      <c r="AM24" s="17">
        <v>7610.14</v>
      </c>
      <c r="AN24" s="33"/>
    </row>
    <row r="25" ht="22.8" customHeight="true" spans="1:40">
      <c r="A25" s="6"/>
      <c r="B25" s="28" t="s">
        <v>202</v>
      </c>
      <c r="C25" s="28" t="s">
        <v>194</v>
      </c>
      <c r="D25" s="29" t="s">
        <v>71</v>
      </c>
      <c r="E25" s="29" t="s">
        <v>203</v>
      </c>
      <c r="F25" s="17">
        <f t="shared" si="0"/>
        <v>10.5</v>
      </c>
      <c r="G25" s="17">
        <f t="shared" si="1"/>
        <v>10.5</v>
      </c>
      <c r="H25" s="17">
        <v>10.5</v>
      </c>
      <c r="I25" s="17"/>
      <c r="J25" s="17">
        <v>10.5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33"/>
    </row>
    <row r="26" ht="22.8" customHeight="true" spans="1:40">
      <c r="A26" s="6"/>
      <c r="B26" s="28" t="s">
        <v>202</v>
      </c>
      <c r="C26" s="28" t="s">
        <v>185</v>
      </c>
      <c r="D26" s="29" t="s">
        <v>71</v>
      </c>
      <c r="E26" s="29" t="s">
        <v>204</v>
      </c>
      <c r="F26" s="17">
        <f t="shared" si="0"/>
        <v>7751.83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>
        <v>7751.83</v>
      </c>
      <c r="AB26" s="17">
        <v>141.69</v>
      </c>
      <c r="AC26" s="17"/>
      <c r="AD26" s="17">
        <v>141.69</v>
      </c>
      <c r="AE26" s="17"/>
      <c r="AF26" s="17"/>
      <c r="AG26" s="17"/>
      <c r="AH26" s="17"/>
      <c r="AI26" s="17"/>
      <c r="AJ26" s="17"/>
      <c r="AK26" s="17">
        <v>7610.14</v>
      </c>
      <c r="AL26" s="17"/>
      <c r="AM26" s="17">
        <v>7610.14</v>
      </c>
      <c r="AN26" s="33"/>
    </row>
    <row r="27" ht="22.8" customHeight="true" spans="2:40">
      <c r="B27" s="28" t="s">
        <v>2</v>
      </c>
      <c r="C27" s="28" t="s">
        <v>2</v>
      </c>
      <c r="D27" s="29"/>
      <c r="E27" s="29" t="s">
        <v>205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33"/>
    </row>
    <row r="28" ht="22.8" customHeight="true" spans="1:40">
      <c r="A28" s="6"/>
      <c r="B28" s="28" t="s">
        <v>206</v>
      </c>
      <c r="C28" s="28" t="s">
        <v>181</v>
      </c>
      <c r="D28" s="29" t="s">
        <v>71</v>
      </c>
      <c r="E28" s="29" t="s">
        <v>207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33"/>
    </row>
    <row r="29" ht="22.8" customHeight="true" spans="2:40">
      <c r="B29" s="28" t="s">
        <v>2</v>
      </c>
      <c r="C29" s="28" t="s">
        <v>2</v>
      </c>
      <c r="D29" s="29"/>
      <c r="E29" s="29" t="s">
        <v>208</v>
      </c>
      <c r="F29" s="17">
        <f t="shared" si="0"/>
        <v>89.12</v>
      </c>
      <c r="G29" s="17">
        <f t="shared" si="1"/>
        <v>89.12</v>
      </c>
      <c r="H29" s="17">
        <v>89.12</v>
      </c>
      <c r="I29" s="17">
        <v>89.12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33"/>
    </row>
    <row r="30" ht="22.8" customHeight="true" spans="1:40">
      <c r="A30" s="6"/>
      <c r="B30" s="28" t="s">
        <v>209</v>
      </c>
      <c r="C30" s="28" t="s">
        <v>179</v>
      </c>
      <c r="D30" s="29" t="s">
        <v>71</v>
      </c>
      <c r="E30" s="29" t="s">
        <v>210</v>
      </c>
      <c r="F30" s="17">
        <f t="shared" si="0"/>
        <v>89.12</v>
      </c>
      <c r="G30" s="17">
        <f t="shared" si="1"/>
        <v>89.12</v>
      </c>
      <c r="H30" s="17">
        <v>89.12</v>
      </c>
      <c r="I30" s="17">
        <v>89.12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33"/>
    </row>
    <row r="31" ht="22.8" customHeight="true" spans="2:40">
      <c r="B31" s="28" t="s">
        <v>2</v>
      </c>
      <c r="C31" s="28" t="s">
        <v>2</v>
      </c>
      <c r="D31" s="29"/>
      <c r="E31" s="29" t="s">
        <v>211</v>
      </c>
      <c r="F31" s="17">
        <f t="shared" si="0"/>
        <v>275</v>
      </c>
      <c r="G31" s="17">
        <f t="shared" si="1"/>
        <v>0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>
        <v>275</v>
      </c>
      <c r="AB31" s="17">
        <v>250</v>
      </c>
      <c r="AC31" s="17"/>
      <c r="AD31" s="17">
        <v>250</v>
      </c>
      <c r="AE31" s="17"/>
      <c r="AF31" s="17"/>
      <c r="AG31" s="17"/>
      <c r="AH31" s="17"/>
      <c r="AI31" s="17"/>
      <c r="AJ31" s="17"/>
      <c r="AK31" s="17">
        <v>25</v>
      </c>
      <c r="AL31" s="17"/>
      <c r="AM31" s="17">
        <v>25</v>
      </c>
      <c r="AN31" s="33"/>
    </row>
    <row r="32" ht="22.8" customHeight="true" spans="1:40">
      <c r="A32" s="6"/>
      <c r="B32" s="28" t="s">
        <v>212</v>
      </c>
      <c r="C32" s="28" t="s">
        <v>185</v>
      </c>
      <c r="D32" s="29" t="s">
        <v>71</v>
      </c>
      <c r="E32" s="29" t="s">
        <v>213</v>
      </c>
      <c r="F32" s="17">
        <f t="shared" si="0"/>
        <v>275</v>
      </c>
      <c r="G32" s="17">
        <f t="shared" si="1"/>
        <v>0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>
        <v>275</v>
      </c>
      <c r="AB32" s="17">
        <v>250</v>
      </c>
      <c r="AC32" s="17"/>
      <c r="AD32" s="17">
        <v>250</v>
      </c>
      <c r="AE32" s="17"/>
      <c r="AF32" s="17"/>
      <c r="AG32" s="17"/>
      <c r="AH32" s="17"/>
      <c r="AI32" s="17"/>
      <c r="AJ32" s="17"/>
      <c r="AK32" s="17">
        <v>25</v>
      </c>
      <c r="AL32" s="17"/>
      <c r="AM32" s="17">
        <v>25</v>
      </c>
      <c r="AN32" s="33"/>
    </row>
    <row r="33" ht="22.8" customHeight="true" spans="2:40">
      <c r="B33" s="28" t="s">
        <v>2</v>
      </c>
      <c r="C33" s="28" t="s">
        <v>2</v>
      </c>
      <c r="D33" s="29"/>
      <c r="E33" s="29" t="s">
        <v>214</v>
      </c>
      <c r="F33" s="17">
        <f t="shared" si="0"/>
        <v>577.17</v>
      </c>
      <c r="G33" s="17">
        <f t="shared" si="1"/>
        <v>576.54</v>
      </c>
      <c r="H33" s="17">
        <v>576.54</v>
      </c>
      <c r="I33" s="17">
        <v>529.04</v>
      </c>
      <c r="J33" s="17">
        <v>47.5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>
        <v>0.63</v>
      </c>
      <c r="AB33" s="17"/>
      <c r="AC33" s="17"/>
      <c r="AD33" s="17"/>
      <c r="AE33" s="17"/>
      <c r="AF33" s="17"/>
      <c r="AG33" s="17"/>
      <c r="AH33" s="17"/>
      <c r="AI33" s="17"/>
      <c r="AJ33" s="17"/>
      <c r="AK33" s="17">
        <v>0.63</v>
      </c>
      <c r="AL33" s="17"/>
      <c r="AM33" s="17">
        <v>0.63</v>
      </c>
      <c r="AN33" s="33"/>
    </row>
    <row r="34" ht="22.8" customHeight="true" spans="1:40">
      <c r="A34" s="6"/>
      <c r="B34" s="28" t="s">
        <v>2</v>
      </c>
      <c r="C34" s="28" t="s">
        <v>2</v>
      </c>
      <c r="D34" s="29"/>
      <c r="E34" s="29" t="s">
        <v>215</v>
      </c>
      <c r="F34" s="17">
        <f t="shared" si="0"/>
        <v>543.42</v>
      </c>
      <c r="G34" s="17">
        <f t="shared" si="1"/>
        <v>543.42</v>
      </c>
      <c r="H34" s="17">
        <v>543.42</v>
      </c>
      <c r="I34" s="17">
        <v>495.92</v>
      </c>
      <c r="J34" s="17">
        <v>47.5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33"/>
    </row>
    <row r="35" ht="22.8" customHeight="true" spans="1:40">
      <c r="A35" s="6"/>
      <c r="B35" s="28" t="s">
        <v>216</v>
      </c>
      <c r="C35" s="28" t="s">
        <v>179</v>
      </c>
      <c r="D35" s="29" t="s">
        <v>73</v>
      </c>
      <c r="E35" s="29" t="s">
        <v>217</v>
      </c>
      <c r="F35" s="17">
        <f t="shared" si="0"/>
        <v>435.7</v>
      </c>
      <c r="G35" s="17">
        <f t="shared" si="1"/>
        <v>435.7</v>
      </c>
      <c r="H35" s="17">
        <v>435.7</v>
      </c>
      <c r="I35" s="17">
        <v>435.7</v>
      </c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33"/>
    </row>
    <row r="36" ht="22.8" customHeight="true" spans="1:40">
      <c r="A36" s="6"/>
      <c r="B36" s="28" t="s">
        <v>216</v>
      </c>
      <c r="C36" s="28" t="s">
        <v>181</v>
      </c>
      <c r="D36" s="29" t="s">
        <v>73</v>
      </c>
      <c r="E36" s="29" t="s">
        <v>218</v>
      </c>
      <c r="F36" s="17">
        <f t="shared" si="0"/>
        <v>107.73</v>
      </c>
      <c r="G36" s="17">
        <f t="shared" si="1"/>
        <v>107.73</v>
      </c>
      <c r="H36" s="17">
        <v>107.73</v>
      </c>
      <c r="I36" s="17">
        <v>60.23</v>
      </c>
      <c r="J36" s="17">
        <v>47.5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33"/>
    </row>
    <row r="37" ht="22.8" customHeight="true" spans="2:40">
      <c r="B37" s="28" t="s">
        <v>2</v>
      </c>
      <c r="C37" s="28" t="s">
        <v>2</v>
      </c>
      <c r="D37" s="29"/>
      <c r="E37" s="29" t="s">
        <v>208</v>
      </c>
      <c r="F37" s="17">
        <f t="shared" si="0"/>
        <v>33.12</v>
      </c>
      <c r="G37" s="17">
        <f t="shared" si="1"/>
        <v>33.12</v>
      </c>
      <c r="H37" s="17">
        <v>33.12</v>
      </c>
      <c r="I37" s="17">
        <v>33.12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33"/>
    </row>
    <row r="38" ht="22.8" customHeight="true" spans="1:40">
      <c r="A38" s="6"/>
      <c r="B38" s="28" t="s">
        <v>209</v>
      </c>
      <c r="C38" s="28" t="s">
        <v>179</v>
      </c>
      <c r="D38" s="29" t="s">
        <v>73</v>
      </c>
      <c r="E38" s="29" t="s">
        <v>210</v>
      </c>
      <c r="F38" s="17">
        <f t="shared" si="0"/>
        <v>33.12</v>
      </c>
      <c r="G38" s="17">
        <f t="shared" si="1"/>
        <v>33.12</v>
      </c>
      <c r="H38" s="17">
        <v>33.12</v>
      </c>
      <c r="I38" s="17">
        <v>33.12</v>
      </c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33"/>
    </row>
    <row r="39" ht="22.8" customHeight="true" spans="2:40">
      <c r="B39" s="28" t="s">
        <v>2</v>
      </c>
      <c r="C39" s="28" t="s">
        <v>2</v>
      </c>
      <c r="D39" s="29"/>
      <c r="E39" s="29" t="s">
        <v>211</v>
      </c>
      <c r="F39" s="17">
        <f t="shared" si="0"/>
        <v>0.63</v>
      </c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>
        <v>0.63</v>
      </c>
      <c r="AB39" s="17"/>
      <c r="AC39" s="17"/>
      <c r="AD39" s="17"/>
      <c r="AE39" s="17"/>
      <c r="AF39" s="17"/>
      <c r="AG39" s="17"/>
      <c r="AH39" s="17"/>
      <c r="AI39" s="17"/>
      <c r="AJ39" s="17"/>
      <c r="AK39" s="17">
        <v>0.63</v>
      </c>
      <c r="AL39" s="17"/>
      <c r="AM39" s="17">
        <v>0.63</v>
      </c>
      <c r="AN39" s="33"/>
    </row>
    <row r="40" ht="22.8" customHeight="true" spans="1:40">
      <c r="A40" s="6"/>
      <c r="B40" s="28" t="s">
        <v>212</v>
      </c>
      <c r="C40" s="28" t="s">
        <v>185</v>
      </c>
      <c r="D40" s="29" t="s">
        <v>73</v>
      </c>
      <c r="E40" s="29" t="s">
        <v>213</v>
      </c>
      <c r="F40" s="17">
        <f t="shared" si="0"/>
        <v>0.63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>
        <v>0.63</v>
      </c>
      <c r="AB40" s="17"/>
      <c r="AC40" s="17"/>
      <c r="AD40" s="17"/>
      <c r="AE40" s="17"/>
      <c r="AF40" s="17"/>
      <c r="AG40" s="17"/>
      <c r="AH40" s="17"/>
      <c r="AI40" s="17"/>
      <c r="AJ40" s="17"/>
      <c r="AK40" s="17">
        <v>0.63</v>
      </c>
      <c r="AL40" s="17"/>
      <c r="AM40" s="17">
        <v>0.63</v>
      </c>
      <c r="AN40" s="33"/>
    </row>
    <row r="41" ht="22.8" customHeight="true" spans="2:40">
      <c r="B41" s="28" t="s">
        <v>2</v>
      </c>
      <c r="C41" s="28" t="s">
        <v>2</v>
      </c>
      <c r="D41" s="29"/>
      <c r="E41" s="29" t="s">
        <v>219</v>
      </c>
      <c r="F41" s="17">
        <f t="shared" ref="F41:F82" si="2">G41+AA41</f>
        <v>1751.81</v>
      </c>
      <c r="G41" s="17">
        <f t="shared" ref="G41:G72" si="3">H41</f>
        <v>1468.79</v>
      </c>
      <c r="H41" s="17">
        <v>1468.79</v>
      </c>
      <c r="I41" s="17">
        <v>354.97</v>
      </c>
      <c r="J41" s="17">
        <v>1113.82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>
        <v>283.02</v>
      </c>
      <c r="AB41" s="17"/>
      <c r="AC41" s="17"/>
      <c r="AD41" s="17"/>
      <c r="AE41" s="17"/>
      <c r="AF41" s="17"/>
      <c r="AG41" s="17"/>
      <c r="AH41" s="17"/>
      <c r="AI41" s="17"/>
      <c r="AJ41" s="17"/>
      <c r="AK41" s="17">
        <v>283.02</v>
      </c>
      <c r="AL41" s="17"/>
      <c r="AM41" s="17">
        <v>283.02</v>
      </c>
      <c r="AN41" s="33"/>
    </row>
    <row r="42" ht="22.8" customHeight="true" spans="1:40">
      <c r="A42" s="6"/>
      <c r="B42" s="28" t="s">
        <v>2</v>
      </c>
      <c r="C42" s="28" t="s">
        <v>2</v>
      </c>
      <c r="D42" s="29"/>
      <c r="E42" s="29" t="s">
        <v>215</v>
      </c>
      <c r="F42" s="17">
        <f t="shared" si="2"/>
        <v>1454.79</v>
      </c>
      <c r="G42" s="17">
        <f t="shared" si="3"/>
        <v>1454.79</v>
      </c>
      <c r="H42" s="17">
        <v>1454.79</v>
      </c>
      <c r="I42" s="17">
        <v>340.97</v>
      </c>
      <c r="J42" s="17">
        <v>1113.82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33"/>
    </row>
    <row r="43" ht="22.8" customHeight="true" spans="1:40">
      <c r="A43" s="6"/>
      <c r="B43" s="28" t="s">
        <v>216</v>
      </c>
      <c r="C43" s="28" t="s">
        <v>179</v>
      </c>
      <c r="D43" s="29" t="s">
        <v>75</v>
      </c>
      <c r="E43" s="29" t="s">
        <v>217</v>
      </c>
      <c r="F43" s="17">
        <f t="shared" si="2"/>
        <v>404.73</v>
      </c>
      <c r="G43" s="17">
        <f t="shared" si="3"/>
        <v>404.73</v>
      </c>
      <c r="H43" s="17">
        <v>404.73</v>
      </c>
      <c r="I43" s="17">
        <v>299.73</v>
      </c>
      <c r="J43" s="17">
        <v>105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33"/>
    </row>
    <row r="44" ht="22.8" customHeight="true" spans="1:40">
      <c r="A44" s="6"/>
      <c r="B44" s="28" t="s">
        <v>216</v>
      </c>
      <c r="C44" s="28" t="s">
        <v>181</v>
      </c>
      <c r="D44" s="29" t="s">
        <v>75</v>
      </c>
      <c r="E44" s="29" t="s">
        <v>218</v>
      </c>
      <c r="F44" s="17">
        <f t="shared" si="2"/>
        <v>1050.06</v>
      </c>
      <c r="G44" s="17">
        <f t="shared" si="3"/>
        <v>1050.06</v>
      </c>
      <c r="H44" s="17">
        <v>1050.06</v>
      </c>
      <c r="I44" s="17">
        <v>41.24</v>
      </c>
      <c r="J44" s="17">
        <v>1008.82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33"/>
    </row>
    <row r="45" ht="22.8" customHeight="true" spans="2:40">
      <c r="B45" s="28" t="s">
        <v>2</v>
      </c>
      <c r="C45" s="28" t="s">
        <v>2</v>
      </c>
      <c r="D45" s="29"/>
      <c r="E45" s="29" t="s">
        <v>220</v>
      </c>
      <c r="F45" s="17">
        <f t="shared" si="2"/>
        <v>179.3</v>
      </c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>
        <v>179.3</v>
      </c>
      <c r="AB45" s="17"/>
      <c r="AC45" s="17"/>
      <c r="AD45" s="17"/>
      <c r="AE45" s="17"/>
      <c r="AF45" s="17"/>
      <c r="AG45" s="17"/>
      <c r="AH45" s="17"/>
      <c r="AI45" s="17"/>
      <c r="AJ45" s="17"/>
      <c r="AK45" s="17">
        <v>179.3</v>
      </c>
      <c r="AL45" s="17"/>
      <c r="AM45" s="17">
        <v>179.3</v>
      </c>
      <c r="AN45" s="33"/>
    </row>
    <row r="46" ht="22.8" customHeight="true" spans="1:40">
      <c r="A46" s="6"/>
      <c r="B46" s="28" t="s">
        <v>221</v>
      </c>
      <c r="C46" s="28" t="s">
        <v>179</v>
      </c>
      <c r="D46" s="29" t="s">
        <v>75</v>
      </c>
      <c r="E46" s="29" t="s">
        <v>222</v>
      </c>
      <c r="F46" s="17">
        <f t="shared" si="2"/>
        <v>179.3</v>
      </c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>
        <v>179.3</v>
      </c>
      <c r="AB46" s="17"/>
      <c r="AC46" s="17"/>
      <c r="AD46" s="17"/>
      <c r="AE46" s="17"/>
      <c r="AF46" s="17"/>
      <c r="AG46" s="17"/>
      <c r="AH46" s="17"/>
      <c r="AI46" s="17"/>
      <c r="AJ46" s="17"/>
      <c r="AK46" s="17">
        <v>179.3</v>
      </c>
      <c r="AL46" s="17"/>
      <c r="AM46" s="17">
        <v>179.3</v>
      </c>
      <c r="AN46" s="33"/>
    </row>
    <row r="47" ht="22.8" customHeight="true" spans="2:40">
      <c r="B47" s="28" t="s">
        <v>2</v>
      </c>
      <c r="C47" s="28" t="s">
        <v>2</v>
      </c>
      <c r="D47" s="29"/>
      <c r="E47" s="29" t="s">
        <v>208</v>
      </c>
      <c r="F47" s="17">
        <f t="shared" si="2"/>
        <v>14</v>
      </c>
      <c r="G47" s="17">
        <f t="shared" si="3"/>
        <v>14</v>
      </c>
      <c r="H47" s="17">
        <v>14</v>
      </c>
      <c r="I47" s="17">
        <v>14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33"/>
    </row>
    <row r="48" ht="22.8" customHeight="true" spans="1:40">
      <c r="A48" s="6"/>
      <c r="B48" s="28" t="s">
        <v>209</v>
      </c>
      <c r="C48" s="28" t="s">
        <v>179</v>
      </c>
      <c r="D48" s="29" t="s">
        <v>75</v>
      </c>
      <c r="E48" s="29" t="s">
        <v>210</v>
      </c>
      <c r="F48" s="17">
        <f t="shared" si="2"/>
        <v>14</v>
      </c>
      <c r="G48" s="17">
        <f t="shared" si="3"/>
        <v>14</v>
      </c>
      <c r="H48" s="17">
        <v>14</v>
      </c>
      <c r="I48" s="17">
        <v>14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33"/>
    </row>
    <row r="49" ht="22.8" customHeight="true" spans="2:40">
      <c r="B49" s="28" t="s">
        <v>2</v>
      </c>
      <c r="C49" s="28" t="s">
        <v>2</v>
      </c>
      <c r="D49" s="29"/>
      <c r="E49" s="29" t="s">
        <v>211</v>
      </c>
      <c r="F49" s="17">
        <f t="shared" si="2"/>
        <v>103.72</v>
      </c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>
        <v>103.72</v>
      </c>
      <c r="AB49" s="17"/>
      <c r="AC49" s="17"/>
      <c r="AD49" s="17"/>
      <c r="AE49" s="17"/>
      <c r="AF49" s="17"/>
      <c r="AG49" s="17"/>
      <c r="AH49" s="17"/>
      <c r="AI49" s="17"/>
      <c r="AJ49" s="17"/>
      <c r="AK49" s="17">
        <v>103.72</v>
      </c>
      <c r="AL49" s="17"/>
      <c r="AM49" s="17">
        <v>103.72</v>
      </c>
      <c r="AN49" s="33"/>
    </row>
    <row r="50" ht="22.8" customHeight="true" spans="1:40">
      <c r="A50" s="6"/>
      <c r="B50" s="28" t="s">
        <v>212</v>
      </c>
      <c r="C50" s="28" t="s">
        <v>185</v>
      </c>
      <c r="D50" s="29" t="s">
        <v>75</v>
      </c>
      <c r="E50" s="29" t="s">
        <v>213</v>
      </c>
      <c r="F50" s="17">
        <f t="shared" si="2"/>
        <v>103.72</v>
      </c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>
        <v>103.72</v>
      </c>
      <c r="AB50" s="17"/>
      <c r="AC50" s="17"/>
      <c r="AD50" s="17"/>
      <c r="AE50" s="17"/>
      <c r="AF50" s="17"/>
      <c r="AG50" s="17"/>
      <c r="AH50" s="17"/>
      <c r="AI50" s="17"/>
      <c r="AJ50" s="17"/>
      <c r="AK50" s="17">
        <v>103.72</v>
      </c>
      <c r="AL50" s="17"/>
      <c r="AM50" s="17">
        <v>103.72</v>
      </c>
      <c r="AN50" s="33"/>
    </row>
    <row r="51" ht="22.8" customHeight="true" spans="2:40">
      <c r="B51" s="28" t="s">
        <v>2</v>
      </c>
      <c r="C51" s="28" t="s">
        <v>2</v>
      </c>
      <c r="D51" s="29"/>
      <c r="E51" s="29" t="s">
        <v>223</v>
      </c>
      <c r="F51" s="17">
        <f t="shared" si="2"/>
        <v>147.34</v>
      </c>
      <c r="G51" s="17">
        <f t="shared" si="3"/>
        <v>147.23</v>
      </c>
      <c r="H51" s="17">
        <v>147.23</v>
      </c>
      <c r="I51" s="17">
        <v>145.43</v>
      </c>
      <c r="J51" s="17">
        <v>1.8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>
        <v>0.11</v>
      </c>
      <c r="AB51" s="17"/>
      <c r="AC51" s="17"/>
      <c r="AD51" s="17"/>
      <c r="AE51" s="17"/>
      <c r="AF51" s="17"/>
      <c r="AG51" s="17"/>
      <c r="AH51" s="17"/>
      <c r="AI51" s="17"/>
      <c r="AJ51" s="17"/>
      <c r="AK51" s="17">
        <v>0.11</v>
      </c>
      <c r="AL51" s="17"/>
      <c r="AM51" s="17">
        <v>0.11</v>
      </c>
      <c r="AN51" s="33"/>
    </row>
    <row r="52" ht="22.8" customHeight="true" spans="1:40">
      <c r="A52" s="6"/>
      <c r="B52" s="28" t="s">
        <v>2</v>
      </c>
      <c r="C52" s="28" t="s">
        <v>2</v>
      </c>
      <c r="D52" s="29"/>
      <c r="E52" s="29" t="s">
        <v>215</v>
      </c>
      <c r="F52" s="17">
        <f t="shared" si="2"/>
        <v>141.74</v>
      </c>
      <c r="G52" s="17">
        <f t="shared" si="3"/>
        <v>141.63</v>
      </c>
      <c r="H52" s="17">
        <v>141.63</v>
      </c>
      <c r="I52" s="17">
        <v>139.83</v>
      </c>
      <c r="J52" s="17">
        <v>1.8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>
        <v>0.11</v>
      </c>
      <c r="AB52" s="17"/>
      <c r="AC52" s="17"/>
      <c r="AD52" s="17"/>
      <c r="AE52" s="17"/>
      <c r="AF52" s="17"/>
      <c r="AG52" s="17"/>
      <c r="AH52" s="17"/>
      <c r="AI52" s="17"/>
      <c r="AJ52" s="17"/>
      <c r="AK52" s="17">
        <v>0.11</v>
      </c>
      <c r="AL52" s="17"/>
      <c r="AM52" s="17">
        <v>0.11</v>
      </c>
      <c r="AN52" s="33"/>
    </row>
    <row r="53" ht="22.8" customHeight="true" spans="1:40">
      <c r="A53" s="6"/>
      <c r="B53" s="28" t="s">
        <v>216</v>
      </c>
      <c r="C53" s="28" t="s">
        <v>179</v>
      </c>
      <c r="D53" s="29" t="s">
        <v>77</v>
      </c>
      <c r="E53" s="29" t="s">
        <v>217</v>
      </c>
      <c r="F53" s="17">
        <f t="shared" si="2"/>
        <v>123.55</v>
      </c>
      <c r="G53" s="17">
        <f t="shared" si="3"/>
        <v>123.55</v>
      </c>
      <c r="H53" s="17">
        <v>123.55</v>
      </c>
      <c r="I53" s="17">
        <v>123.55</v>
      </c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33"/>
    </row>
    <row r="54" ht="22.8" customHeight="true" spans="1:40">
      <c r="A54" s="6"/>
      <c r="B54" s="28" t="s">
        <v>216</v>
      </c>
      <c r="C54" s="28" t="s">
        <v>181</v>
      </c>
      <c r="D54" s="29" t="s">
        <v>77</v>
      </c>
      <c r="E54" s="29" t="s">
        <v>218</v>
      </c>
      <c r="F54" s="17">
        <f t="shared" si="2"/>
        <v>18.18</v>
      </c>
      <c r="G54" s="17">
        <f t="shared" si="3"/>
        <v>18.07</v>
      </c>
      <c r="H54" s="17">
        <v>18.07</v>
      </c>
      <c r="I54" s="17">
        <v>16.27</v>
      </c>
      <c r="J54" s="17">
        <v>1.8</v>
      </c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>
        <v>0.11</v>
      </c>
      <c r="AB54" s="17"/>
      <c r="AC54" s="17"/>
      <c r="AD54" s="17"/>
      <c r="AE54" s="17"/>
      <c r="AF54" s="17"/>
      <c r="AG54" s="17"/>
      <c r="AH54" s="17"/>
      <c r="AI54" s="17"/>
      <c r="AJ54" s="17"/>
      <c r="AK54" s="17">
        <v>0.11</v>
      </c>
      <c r="AL54" s="17"/>
      <c r="AM54" s="17">
        <v>0.11</v>
      </c>
      <c r="AN54" s="33"/>
    </row>
    <row r="55" ht="22.8" customHeight="true" spans="2:40">
      <c r="B55" s="28" t="s">
        <v>2</v>
      </c>
      <c r="C55" s="28" t="s">
        <v>2</v>
      </c>
      <c r="D55" s="29"/>
      <c r="E55" s="29" t="s">
        <v>208</v>
      </c>
      <c r="F55" s="17">
        <f t="shared" si="2"/>
        <v>5.6</v>
      </c>
      <c r="G55" s="17">
        <f t="shared" si="3"/>
        <v>5.6</v>
      </c>
      <c r="H55" s="17">
        <v>5.6</v>
      </c>
      <c r="I55" s="17">
        <v>5.6</v>
      </c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33"/>
    </row>
    <row r="56" ht="22.8" customHeight="true" spans="1:40">
      <c r="A56" s="6"/>
      <c r="B56" s="28" t="s">
        <v>209</v>
      </c>
      <c r="C56" s="28" t="s">
        <v>179</v>
      </c>
      <c r="D56" s="29" t="s">
        <v>77</v>
      </c>
      <c r="E56" s="29" t="s">
        <v>210</v>
      </c>
      <c r="F56" s="17">
        <f t="shared" si="2"/>
        <v>5.6</v>
      </c>
      <c r="G56" s="17">
        <f t="shared" si="3"/>
        <v>5.6</v>
      </c>
      <c r="H56" s="17">
        <v>5.6</v>
      </c>
      <c r="I56" s="17">
        <v>5.6</v>
      </c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33"/>
    </row>
    <row r="57" ht="22.8" customHeight="true" spans="2:40">
      <c r="B57" s="28" t="s">
        <v>2</v>
      </c>
      <c r="C57" s="28" t="s">
        <v>2</v>
      </c>
      <c r="D57" s="29"/>
      <c r="E57" s="29" t="s">
        <v>224</v>
      </c>
      <c r="F57" s="17">
        <f t="shared" si="2"/>
        <v>341.9</v>
      </c>
      <c r="G57" s="17">
        <f t="shared" si="3"/>
        <v>338.5</v>
      </c>
      <c r="H57" s="17">
        <v>338.5</v>
      </c>
      <c r="I57" s="17">
        <v>312.1</v>
      </c>
      <c r="J57" s="17">
        <v>26.4</v>
      </c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>
        <v>3.4</v>
      </c>
      <c r="AB57" s="17"/>
      <c r="AC57" s="17"/>
      <c r="AD57" s="17"/>
      <c r="AE57" s="17"/>
      <c r="AF57" s="17"/>
      <c r="AG57" s="17"/>
      <c r="AH57" s="17"/>
      <c r="AI57" s="17"/>
      <c r="AJ57" s="17"/>
      <c r="AK57" s="17">
        <v>3.4</v>
      </c>
      <c r="AL57" s="17"/>
      <c r="AM57" s="17">
        <v>3.4</v>
      </c>
      <c r="AN57" s="33"/>
    </row>
    <row r="58" ht="22.8" customHeight="true" spans="1:40">
      <c r="A58" s="6"/>
      <c r="B58" s="28" t="s">
        <v>2</v>
      </c>
      <c r="C58" s="28" t="s">
        <v>2</v>
      </c>
      <c r="D58" s="29"/>
      <c r="E58" s="29" t="s">
        <v>215</v>
      </c>
      <c r="F58" s="17">
        <f t="shared" si="2"/>
        <v>325.9</v>
      </c>
      <c r="G58" s="17">
        <f t="shared" si="3"/>
        <v>325.9</v>
      </c>
      <c r="H58" s="17">
        <v>325.9</v>
      </c>
      <c r="I58" s="17">
        <v>299.5</v>
      </c>
      <c r="J58" s="17">
        <v>26.4</v>
      </c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33"/>
    </row>
    <row r="59" ht="22.8" customHeight="true" spans="1:40">
      <c r="A59" s="6"/>
      <c r="B59" s="28" t="s">
        <v>216</v>
      </c>
      <c r="C59" s="28" t="s">
        <v>179</v>
      </c>
      <c r="D59" s="29" t="s">
        <v>79</v>
      </c>
      <c r="E59" s="29" t="s">
        <v>217</v>
      </c>
      <c r="F59" s="17">
        <f t="shared" si="2"/>
        <v>265</v>
      </c>
      <c r="G59" s="17">
        <f t="shared" si="3"/>
        <v>265</v>
      </c>
      <c r="H59" s="17">
        <v>265</v>
      </c>
      <c r="I59" s="17">
        <v>265</v>
      </c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33"/>
    </row>
    <row r="60" ht="22.8" customHeight="true" spans="1:40">
      <c r="A60" s="6"/>
      <c r="B60" s="28" t="s">
        <v>216</v>
      </c>
      <c r="C60" s="28" t="s">
        <v>181</v>
      </c>
      <c r="D60" s="29" t="s">
        <v>79</v>
      </c>
      <c r="E60" s="29" t="s">
        <v>218</v>
      </c>
      <c r="F60" s="17">
        <f t="shared" si="2"/>
        <v>60.91</v>
      </c>
      <c r="G60" s="17">
        <f t="shared" si="3"/>
        <v>60.91</v>
      </c>
      <c r="H60" s="17">
        <v>60.91</v>
      </c>
      <c r="I60" s="17">
        <v>34.51</v>
      </c>
      <c r="J60" s="17">
        <v>26.4</v>
      </c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33"/>
    </row>
    <row r="61" ht="22.8" customHeight="true" spans="2:40">
      <c r="B61" s="28" t="s">
        <v>2</v>
      </c>
      <c r="C61" s="28" t="s">
        <v>2</v>
      </c>
      <c r="D61" s="29"/>
      <c r="E61" s="29" t="s">
        <v>220</v>
      </c>
      <c r="F61" s="17">
        <f t="shared" si="2"/>
        <v>3.4</v>
      </c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>
        <v>3.4</v>
      </c>
      <c r="AB61" s="17"/>
      <c r="AC61" s="17"/>
      <c r="AD61" s="17"/>
      <c r="AE61" s="17"/>
      <c r="AF61" s="17"/>
      <c r="AG61" s="17"/>
      <c r="AH61" s="17"/>
      <c r="AI61" s="17"/>
      <c r="AJ61" s="17"/>
      <c r="AK61" s="17">
        <v>3.4</v>
      </c>
      <c r="AL61" s="17"/>
      <c r="AM61" s="17">
        <v>3.4</v>
      </c>
      <c r="AN61" s="33"/>
    </row>
    <row r="62" ht="22.8" customHeight="true" spans="1:40">
      <c r="A62" s="6"/>
      <c r="B62" s="28" t="s">
        <v>221</v>
      </c>
      <c r="C62" s="28" t="s">
        <v>179</v>
      </c>
      <c r="D62" s="29" t="s">
        <v>79</v>
      </c>
      <c r="E62" s="29" t="s">
        <v>222</v>
      </c>
      <c r="F62" s="17">
        <f t="shared" si="2"/>
        <v>3.4</v>
      </c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>
        <v>3.4</v>
      </c>
      <c r="AB62" s="17"/>
      <c r="AC62" s="17"/>
      <c r="AD62" s="17"/>
      <c r="AE62" s="17"/>
      <c r="AF62" s="17"/>
      <c r="AG62" s="17"/>
      <c r="AH62" s="17"/>
      <c r="AI62" s="17"/>
      <c r="AJ62" s="17"/>
      <c r="AK62" s="17">
        <v>3.4</v>
      </c>
      <c r="AL62" s="17"/>
      <c r="AM62" s="17">
        <v>3.4</v>
      </c>
      <c r="AN62" s="33"/>
    </row>
    <row r="63" ht="22.8" customHeight="true" spans="2:40">
      <c r="B63" s="28" t="s">
        <v>2</v>
      </c>
      <c r="C63" s="28" t="s">
        <v>2</v>
      </c>
      <c r="D63" s="29"/>
      <c r="E63" s="29" t="s">
        <v>208</v>
      </c>
      <c r="F63" s="17">
        <f t="shared" si="2"/>
        <v>12.6</v>
      </c>
      <c r="G63" s="17">
        <f t="shared" si="3"/>
        <v>12.6</v>
      </c>
      <c r="H63" s="17">
        <v>12.6</v>
      </c>
      <c r="I63" s="17">
        <v>12.6</v>
      </c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33"/>
    </row>
    <row r="64" ht="22.8" customHeight="true" spans="1:40">
      <c r="A64" s="6"/>
      <c r="B64" s="28" t="s">
        <v>209</v>
      </c>
      <c r="C64" s="28" t="s">
        <v>179</v>
      </c>
      <c r="D64" s="29" t="s">
        <v>79</v>
      </c>
      <c r="E64" s="29" t="s">
        <v>210</v>
      </c>
      <c r="F64" s="17">
        <f t="shared" si="2"/>
        <v>12.6</v>
      </c>
      <c r="G64" s="17">
        <f t="shared" si="3"/>
        <v>12.6</v>
      </c>
      <c r="H64" s="17">
        <v>12.6</v>
      </c>
      <c r="I64" s="17">
        <v>12.6</v>
      </c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33"/>
    </row>
    <row r="65" ht="22.8" customHeight="true" spans="2:40">
      <c r="B65" s="28" t="s">
        <v>2</v>
      </c>
      <c r="C65" s="28" t="s">
        <v>2</v>
      </c>
      <c r="D65" s="29"/>
      <c r="E65" s="29" t="s">
        <v>225</v>
      </c>
      <c r="F65" s="17">
        <f t="shared" si="2"/>
        <v>332.78</v>
      </c>
      <c r="G65" s="17">
        <f t="shared" si="3"/>
        <v>332.35</v>
      </c>
      <c r="H65" s="17">
        <v>332.35</v>
      </c>
      <c r="I65" s="17">
        <v>325.24</v>
      </c>
      <c r="J65" s="17">
        <v>7.11</v>
      </c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>
        <v>0.43</v>
      </c>
      <c r="AB65" s="17"/>
      <c r="AC65" s="17"/>
      <c r="AD65" s="17"/>
      <c r="AE65" s="17"/>
      <c r="AF65" s="17"/>
      <c r="AG65" s="17"/>
      <c r="AH65" s="17"/>
      <c r="AI65" s="17"/>
      <c r="AJ65" s="17"/>
      <c r="AK65" s="17">
        <v>0.43</v>
      </c>
      <c r="AL65" s="17"/>
      <c r="AM65" s="17">
        <v>0.43</v>
      </c>
      <c r="AN65" s="33"/>
    </row>
    <row r="66" ht="22.8" customHeight="true" spans="1:40">
      <c r="A66" s="6"/>
      <c r="B66" s="28" t="s">
        <v>2</v>
      </c>
      <c r="C66" s="28" t="s">
        <v>2</v>
      </c>
      <c r="D66" s="29"/>
      <c r="E66" s="29" t="s">
        <v>215</v>
      </c>
      <c r="F66" s="17">
        <f t="shared" si="2"/>
        <v>316.95</v>
      </c>
      <c r="G66" s="17">
        <f t="shared" si="3"/>
        <v>316.95</v>
      </c>
      <c r="H66" s="17">
        <v>316.95</v>
      </c>
      <c r="I66" s="17">
        <v>309.84</v>
      </c>
      <c r="J66" s="17">
        <v>7.11</v>
      </c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33"/>
    </row>
    <row r="67" ht="22.8" customHeight="true" spans="1:40">
      <c r="A67" s="6"/>
      <c r="B67" s="28" t="s">
        <v>216</v>
      </c>
      <c r="C67" s="28" t="s">
        <v>179</v>
      </c>
      <c r="D67" s="29" t="s">
        <v>81</v>
      </c>
      <c r="E67" s="29" t="s">
        <v>217</v>
      </c>
      <c r="F67" s="17">
        <f t="shared" si="2"/>
        <v>274.6</v>
      </c>
      <c r="G67" s="17">
        <f t="shared" si="3"/>
        <v>274.6</v>
      </c>
      <c r="H67" s="17">
        <v>274.6</v>
      </c>
      <c r="I67" s="17">
        <v>274.6</v>
      </c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33"/>
    </row>
    <row r="68" ht="22.8" customHeight="true" spans="1:40">
      <c r="A68" s="6"/>
      <c r="B68" s="28" t="s">
        <v>216</v>
      </c>
      <c r="C68" s="28" t="s">
        <v>181</v>
      </c>
      <c r="D68" s="29" t="s">
        <v>81</v>
      </c>
      <c r="E68" s="29" t="s">
        <v>218</v>
      </c>
      <c r="F68" s="17">
        <f t="shared" si="2"/>
        <v>42.35</v>
      </c>
      <c r="G68" s="17">
        <f t="shared" si="3"/>
        <v>42.35</v>
      </c>
      <c r="H68" s="17">
        <v>42.35</v>
      </c>
      <c r="I68" s="17">
        <v>35.24</v>
      </c>
      <c r="J68" s="17">
        <v>7.11</v>
      </c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33"/>
    </row>
    <row r="69" ht="22.8" customHeight="true" spans="2:40">
      <c r="B69" s="28" t="s">
        <v>2</v>
      </c>
      <c r="C69" s="28" t="s">
        <v>2</v>
      </c>
      <c r="D69" s="29"/>
      <c r="E69" s="29" t="s">
        <v>208</v>
      </c>
      <c r="F69" s="17">
        <f t="shared" si="2"/>
        <v>15.4</v>
      </c>
      <c r="G69" s="17">
        <f t="shared" si="3"/>
        <v>15.4</v>
      </c>
      <c r="H69" s="17">
        <v>15.4</v>
      </c>
      <c r="I69" s="17">
        <v>15.4</v>
      </c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33"/>
    </row>
    <row r="70" ht="22.8" customHeight="true" spans="1:40">
      <c r="A70" s="6"/>
      <c r="B70" s="28" t="s">
        <v>209</v>
      </c>
      <c r="C70" s="28" t="s">
        <v>179</v>
      </c>
      <c r="D70" s="29" t="s">
        <v>81</v>
      </c>
      <c r="E70" s="29" t="s">
        <v>210</v>
      </c>
      <c r="F70" s="17">
        <f t="shared" si="2"/>
        <v>15.4</v>
      </c>
      <c r="G70" s="17">
        <f t="shared" si="3"/>
        <v>15.4</v>
      </c>
      <c r="H70" s="17">
        <v>15.4</v>
      </c>
      <c r="I70" s="17">
        <v>15.4</v>
      </c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33"/>
    </row>
    <row r="71" ht="22.8" customHeight="true" spans="2:40">
      <c r="B71" s="28" t="s">
        <v>2</v>
      </c>
      <c r="C71" s="28" t="s">
        <v>2</v>
      </c>
      <c r="D71" s="29"/>
      <c r="E71" s="29" t="s">
        <v>211</v>
      </c>
      <c r="F71" s="17">
        <f t="shared" si="2"/>
        <v>0.43</v>
      </c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>
        <v>0.43</v>
      </c>
      <c r="AB71" s="17"/>
      <c r="AC71" s="17"/>
      <c r="AD71" s="17"/>
      <c r="AE71" s="17"/>
      <c r="AF71" s="17"/>
      <c r="AG71" s="17"/>
      <c r="AH71" s="17"/>
      <c r="AI71" s="17"/>
      <c r="AJ71" s="17"/>
      <c r="AK71" s="17">
        <v>0.43</v>
      </c>
      <c r="AL71" s="17"/>
      <c r="AM71" s="17">
        <v>0.43</v>
      </c>
      <c r="AN71" s="33"/>
    </row>
    <row r="72" ht="22.8" customHeight="true" spans="1:40">
      <c r="A72" s="6"/>
      <c r="B72" s="28" t="s">
        <v>212</v>
      </c>
      <c r="C72" s="28" t="s">
        <v>185</v>
      </c>
      <c r="D72" s="29" t="s">
        <v>81</v>
      </c>
      <c r="E72" s="29" t="s">
        <v>213</v>
      </c>
      <c r="F72" s="17">
        <f t="shared" si="2"/>
        <v>0.43</v>
      </c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>
        <v>0.43</v>
      </c>
      <c r="AB72" s="17"/>
      <c r="AC72" s="17"/>
      <c r="AD72" s="17"/>
      <c r="AE72" s="17"/>
      <c r="AF72" s="17"/>
      <c r="AG72" s="17"/>
      <c r="AH72" s="17"/>
      <c r="AI72" s="17"/>
      <c r="AJ72" s="17"/>
      <c r="AK72" s="17">
        <v>0.43</v>
      </c>
      <c r="AL72" s="17"/>
      <c r="AM72" s="17">
        <v>0.43</v>
      </c>
      <c r="AN72" s="33"/>
    </row>
    <row r="73" ht="22.8" customHeight="true" spans="2:40">
      <c r="B73" s="28" t="s">
        <v>2</v>
      </c>
      <c r="C73" s="28" t="s">
        <v>2</v>
      </c>
      <c r="D73" s="29"/>
      <c r="E73" s="29" t="s">
        <v>226</v>
      </c>
      <c r="F73" s="17">
        <f t="shared" si="2"/>
        <v>768.42</v>
      </c>
      <c r="G73" s="17">
        <f t="shared" ref="G73:G80" si="4">H73</f>
        <v>753.34</v>
      </c>
      <c r="H73" s="17">
        <v>753.34</v>
      </c>
      <c r="I73" s="17">
        <v>744.6</v>
      </c>
      <c r="J73" s="17">
        <v>8.74</v>
      </c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>
        <v>15.08</v>
      </c>
      <c r="AB73" s="17"/>
      <c r="AC73" s="17"/>
      <c r="AD73" s="17"/>
      <c r="AE73" s="17"/>
      <c r="AF73" s="17"/>
      <c r="AG73" s="17"/>
      <c r="AH73" s="17"/>
      <c r="AI73" s="17"/>
      <c r="AJ73" s="17"/>
      <c r="AK73" s="17">
        <v>15.08</v>
      </c>
      <c r="AL73" s="17"/>
      <c r="AM73" s="17">
        <v>15.08</v>
      </c>
      <c r="AN73" s="33"/>
    </row>
    <row r="74" ht="22.8" customHeight="true" spans="1:40">
      <c r="A74" s="6"/>
      <c r="B74" s="28" t="s">
        <v>2</v>
      </c>
      <c r="C74" s="28" t="s">
        <v>2</v>
      </c>
      <c r="D74" s="29"/>
      <c r="E74" s="29" t="s">
        <v>215</v>
      </c>
      <c r="F74" s="17">
        <f t="shared" si="2"/>
        <v>707.81</v>
      </c>
      <c r="G74" s="17">
        <f t="shared" si="4"/>
        <v>707.81</v>
      </c>
      <c r="H74" s="17">
        <v>707.81</v>
      </c>
      <c r="I74" s="17">
        <v>702.17</v>
      </c>
      <c r="J74" s="17">
        <v>5.64</v>
      </c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33"/>
    </row>
    <row r="75" ht="22.8" customHeight="true" spans="1:40">
      <c r="A75" s="6"/>
      <c r="B75" s="28" t="s">
        <v>216</v>
      </c>
      <c r="C75" s="28" t="s">
        <v>179</v>
      </c>
      <c r="D75" s="29" t="s">
        <v>83</v>
      </c>
      <c r="E75" s="29" t="s">
        <v>217</v>
      </c>
      <c r="F75" s="17">
        <f t="shared" si="2"/>
        <v>615.65</v>
      </c>
      <c r="G75" s="17">
        <f t="shared" si="4"/>
        <v>615.65</v>
      </c>
      <c r="H75" s="17">
        <v>615.65</v>
      </c>
      <c r="I75" s="17">
        <v>615.65</v>
      </c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33"/>
    </row>
    <row r="76" ht="22.8" customHeight="true" spans="1:40">
      <c r="A76" s="6"/>
      <c r="B76" s="28" t="s">
        <v>216</v>
      </c>
      <c r="C76" s="28" t="s">
        <v>181</v>
      </c>
      <c r="D76" s="29" t="s">
        <v>83</v>
      </c>
      <c r="E76" s="29" t="s">
        <v>218</v>
      </c>
      <c r="F76" s="17">
        <f t="shared" si="2"/>
        <v>92.16</v>
      </c>
      <c r="G76" s="17">
        <f t="shared" si="4"/>
        <v>92.16</v>
      </c>
      <c r="H76" s="17">
        <v>92.16</v>
      </c>
      <c r="I76" s="17">
        <v>86.52</v>
      </c>
      <c r="J76" s="17">
        <v>5.64</v>
      </c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33"/>
    </row>
    <row r="77" ht="22.8" customHeight="true" spans="2:40">
      <c r="B77" s="28" t="s">
        <v>2</v>
      </c>
      <c r="C77" s="28" t="s">
        <v>2</v>
      </c>
      <c r="D77" s="29"/>
      <c r="E77" s="29" t="s">
        <v>220</v>
      </c>
      <c r="F77" s="17">
        <f t="shared" si="2"/>
        <v>3.1</v>
      </c>
      <c r="G77" s="17">
        <f t="shared" si="4"/>
        <v>3.1</v>
      </c>
      <c r="H77" s="17">
        <v>3.1</v>
      </c>
      <c r="I77" s="17"/>
      <c r="J77" s="17">
        <v>3.1</v>
      </c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>
        <v>0</v>
      </c>
      <c r="AB77" s="17"/>
      <c r="AC77" s="17"/>
      <c r="AD77" s="17"/>
      <c r="AE77" s="17"/>
      <c r="AF77" s="17"/>
      <c r="AG77" s="17"/>
      <c r="AH77" s="17"/>
      <c r="AI77" s="17"/>
      <c r="AJ77" s="17"/>
      <c r="AK77" s="17">
        <v>0</v>
      </c>
      <c r="AL77" s="17"/>
      <c r="AM77" s="17">
        <v>0</v>
      </c>
      <c r="AN77" s="33"/>
    </row>
    <row r="78" ht="22.8" customHeight="true" spans="1:40">
      <c r="A78" s="6"/>
      <c r="B78" s="28" t="s">
        <v>221</v>
      </c>
      <c r="C78" s="28" t="s">
        <v>179</v>
      </c>
      <c r="D78" s="29" t="s">
        <v>83</v>
      </c>
      <c r="E78" s="29" t="s">
        <v>222</v>
      </c>
      <c r="F78" s="17">
        <f t="shared" si="2"/>
        <v>3.1</v>
      </c>
      <c r="G78" s="17">
        <f t="shared" si="4"/>
        <v>3.1</v>
      </c>
      <c r="H78" s="17">
        <v>3.1</v>
      </c>
      <c r="I78" s="17"/>
      <c r="J78" s="17">
        <v>3.1</v>
      </c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>
        <v>0</v>
      </c>
      <c r="AB78" s="17"/>
      <c r="AC78" s="17"/>
      <c r="AD78" s="17"/>
      <c r="AE78" s="17"/>
      <c r="AF78" s="17"/>
      <c r="AG78" s="17"/>
      <c r="AH78" s="17"/>
      <c r="AI78" s="17"/>
      <c r="AJ78" s="17"/>
      <c r="AK78" s="17">
        <v>0</v>
      </c>
      <c r="AL78" s="17"/>
      <c r="AM78" s="17">
        <v>0</v>
      </c>
      <c r="AN78" s="33"/>
    </row>
    <row r="79" ht="22.8" customHeight="true" spans="2:40">
      <c r="B79" s="28" t="s">
        <v>2</v>
      </c>
      <c r="C79" s="28" t="s">
        <v>2</v>
      </c>
      <c r="D79" s="29"/>
      <c r="E79" s="29" t="s">
        <v>208</v>
      </c>
      <c r="F79" s="17">
        <f t="shared" si="2"/>
        <v>42.43</v>
      </c>
      <c r="G79" s="17">
        <f t="shared" si="4"/>
        <v>42.43</v>
      </c>
      <c r="H79" s="17">
        <v>42.43</v>
      </c>
      <c r="I79" s="17">
        <v>42.43</v>
      </c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33"/>
    </row>
    <row r="80" ht="22.8" customHeight="true" spans="1:40">
      <c r="A80" s="6"/>
      <c r="B80" s="28" t="s">
        <v>209</v>
      </c>
      <c r="C80" s="28" t="s">
        <v>179</v>
      </c>
      <c r="D80" s="29" t="s">
        <v>83</v>
      </c>
      <c r="E80" s="29" t="s">
        <v>210</v>
      </c>
      <c r="F80" s="17">
        <f t="shared" si="2"/>
        <v>42.43</v>
      </c>
      <c r="G80" s="17">
        <f t="shared" si="4"/>
        <v>42.43</v>
      </c>
      <c r="H80" s="17">
        <v>42.43</v>
      </c>
      <c r="I80" s="17">
        <v>42.43</v>
      </c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33"/>
    </row>
    <row r="81" ht="22.8" customHeight="true" spans="2:40">
      <c r="B81" s="28" t="s">
        <v>2</v>
      </c>
      <c r="C81" s="28" t="s">
        <v>2</v>
      </c>
      <c r="D81" s="29"/>
      <c r="E81" s="29" t="s">
        <v>211</v>
      </c>
      <c r="F81" s="17">
        <f t="shared" si="2"/>
        <v>15.08</v>
      </c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>
        <v>15.08</v>
      </c>
      <c r="AB81" s="17"/>
      <c r="AC81" s="17"/>
      <c r="AD81" s="17"/>
      <c r="AE81" s="17"/>
      <c r="AF81" s="17"/>
      <c r="AG81" s="17"/>
      <c r="AH81" s="17"/>
      <c r="AI81" s="17"/>
      <c r="AJ81" s="17"/>
      <c r="AK81" s="17">
        <v>15.08</v>
      </c>
      <c r="AL81" s="17"/>
      <c r="AM81" s="17">
        <v>15.08</v>
      </c>
      <c r="AN81" s="33"/>
    </row>
    <row r="82" ht="22.8" customHeight="true" spans="1:40">
      <c r="A82" s="6"/>
      <c r="B82" s="28" t="s">
        <v>212</v>
      </c>
      <c r="C82" s="28" t="s">
        <v>185</v>
      </c>
      <c r="D82" s="29" t="s">
        <v>83</v>
      </c>
      <c r="E82" s="29" t="s">
        <v>213</v>
      </c>
      <c r="F82" s="17">
        <f t="shared" si="2"/>
        <v>15.08</v>
      </c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>
        <v>15.08</v>
      </c>
      <c r="AB82" s="17"/>
      <c r="AC82" s="17"/>
      <c r="AD82" s="17"/>
      <c r="AE82" s="17"/>
      <c r="AF82" s="17"/>
      <c r="AG82" s="17"/>
      <c r="AH82" s="17"/>
      <c r="AI82" s="17"/>
      <c r="AJ82" s="17"/>
      <c r="AK82" s="17">
        <v>15.08</v>
      </c>
      <c r="AL82" s="17"/>
      <c r="AM82" s="17">
        <v>15.08</v>
      </c>
      <c r="AN82" s="33"/>
    </row>
    <row r="83" ht="9.75" customHeight="true" spans="1:40">
      <c r="A83" s="12"/>
      <c r="B83" s="12"/>
      <c r="C83" s="12"/>
      <c r="D83" s="30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34"/>
    </row>
  </sheetData>
  <mergeCells count="34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1:A14"/>
    <mergeCell ref="A16:A23"/>
    <mergeCell ref="A25:A26"/>
    <mergeCell ref="A35:A36"/>
    <mergeCell ref="A43:A44"/>
    <mergeCell ref="A53:A54"/>
    <mergeCell ref="A59:A60"/>
    <mergeCell ref="A67:A68"/>
    <mergeCell ref="A75:A76"/>
    <mergeCell ref="D5:D6"/>
    <mergeCell ref="E5:E6"/>
    <mergeCell ref="F4:F6"/>
    <mergeCell ref="G5:G6"/>
    <mergeCell ref="Q5:Q6"/>
    <mergeCell ref="AA5:AA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F4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9" defaultRowHeight="14.2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109" width="16.4083333333333" customWidth="true"/>
    <col min="110" max="110" width="1.53333333333333" customWidth="true"/>
    <col min="111" max="112" width="9.76666666666667" customWidth="true"/>
  </cols>
  <sheetData>
    <row r="1" ht="16.35" customHeight="true" spans="1:110">
      <c r="A1" s="1"/>
      <c r="B1" s="2"/>
      <c r="C1" s="2"/>
      <c r="D1" s="2"/>
      <c r="E1" s="14"/>
      <c r="F1" s="14"/>
      <c r="G1" s="19" t="s">
        <v>227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6"/>
    </row>
    <row r="2" ht="22.8" customHeight="true" spans="1:110">
      <c r="A2" s="1"/>
      <c r="B2" s="3" t="s">
        <v>228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6" t="s">
        <v>2</v>
      </c>
    </row>
    <row r="3" ht="19.55" customHeight="true" spans="1:110">
      <c r="A3" s="4"/>
      <c r="B3" s="5" t="s">
        <v>4</v>
      </c>
      <c r="C3" s="5"/>
      <c r="D3" s="5"/>
      <c r="E3" s="5"/>
      <c r="F3" s="5"/>
      <c r="G3" s="4"/>
      <c r="H3" s="32" t="s">
        <v>5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21"/>
    </row>
    <row r="4" ht="24.4" customHeight="true" spans="1:110">
      <c r="A4" s="14"/>
      <c r="B4" s="7" t="s">
        <v>8</v>
      </c>
      <c r="C4" s="7"/>
      <c r="D4" s="7"/>
      <c r="E4" s="7"/>
      <c r="F4" s="7"/>
      <c r="G4" s="7" t="s">
        <v>57</v>
      </c>
      <c r="H4" s="26" t="s">
        <v>229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 t="s">
        <v>230</v>
      </c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 t="s">
        <v>231</v>
      </c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 t="s">
        <v>232</v>
      </c>
      <c r="BI4" s="26" t="s">
        <v>233</v>
      </c>
      <c r="BJ4" s="26"/>
      <c r="BK4" s="26"/>
      <c r="BL4" s="26"/>
      <c r="BM4" s="26" t="s">
        <v>234</v>
      </c>
      <c r="BN4" s="26"/>
      <c r="BO4" s="26" t="s">
        <v>235</v>
      </c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 t="s">
        <v>236</v>
      </c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 t="s">
        <v>237</v>
      </c>
      <c r="CR4" s="26"/>
      <c r="CS4" s="26" t="s">
        <v>238</v>
      </c>
      <c r="CT4" s="26"/>
      <c r="CU4" s="26"/>
      <c r="CV4" s="26"/>
      <c r="CW4" s="26"/>
      <c r="CX4" s="26" t="s">
        <v>239</v>
      </c>
      <c r="CY4" s="26"/>
      <c r="CZ4" s="26"/>
      <c r="DA4" s="26" t="s">
        <v>240</v>
      </c>
      <c r="DB4" s="26"/>
      <c r="DC4" s="26"/>
      <c r="DD4" s="26"/>
      <c r="DE4" s="26"/>
      <c r="DF4" s="14"/>
    </row>
    <row r="5" ht="24.4" customHeight="true" spans="1:110">
      <c r="A5" s="14"/>
      <c r="B5" s="7" t="s">
        <v>92</v>
      </c>
      <c r="C5" s="7"/>
      <c r="D5" s="7"/>
      <c r="E5" s="7" t="s">
        <v>68</v>
      </c>
      <c r="F5" s="7" t="s">
        <v>69</v>
      </c>
      <c r="G5" s="7"/>
      <c r="H5" s="26" t="s">
        <v>241</v>
      </c>
      <c r="I5" s="26" t="s">
        <v>242</v>
      </c>
      <c r="J5" s="26" t="s">
        <v>243</v>
      </c>
      <c r="K5" s="26" t="s">
        <v>244</v>
      </c>
      <c r="L5" s="26" t="s">
        <v>245</v>
      </c>
      <c r="M5" s="26" t="s">
        <v>246</v>
      </c>
      <c r="N5" s="26" t="s">
        <v>247</v>
      </c>
      <c r="O5" s="26" t="s">
        <v>248</v>
      </c>
      <c r="P5" s="26" t="s">
        <v>249</v>
      </c>
      <c r="Q5" s="26" t="s">
        <v>250</v>
      </c>
      <c r="R5" s="26" t="s">
        <v>251</v>
      </c>
      <c r="S5" s="26" t="s">
        <v>252</v>
      </c>
      <c r="T5" s="26" t="s">
        <v>253</v>
      </c>
      <c r="U5" s="26" t="s">
        <v>254</v>
      </c>
      <c r="V5" s="26" t="s">
        <v>255</v>
      </c>
      <c r="W5" s="26" t="s">
        <v>256</v>
      </c>
      <c r="X5" s="26" t="s">
        <v>257</v>
      </c>
      <c r="Y5" s="26" t="s">
        <v>258</v>
      </c>
      <c r="Z5" s="26" t="s">
        <v>259</v>
      </c>
      <c r="AA5" s="26" t="s">
        <v>260</v>
      </c>
      <c r="AB5" s="26" t="s">
        <v>261</v>
      </c>
      <c r="AC5" s="26" t="s">
        <v>262</v>
      </c>
      <c r="AD5" s="26" t="s">
        <v>263</v>
      </c>
      <c r="AE5" s="26" t="s">
        <v>264</v>
      </c>
      <c r="AF5" s="26" t="s">
        <v>265</v>
      </c>
      <c r="AG5" s="26" t="s">
        <v>266</v>
      </c>
      <c r="AH5" s="26" t="s">
        <v>267</v>
      </c>
      <c r="AI5" s="26" t="s">
        <v>268</v>
      </c>
      <c r="AJ5" s="26" t="s">
        <v>269</v>
      </c>
      <c r="AK5" s="26" t="s">
        <v>270</v>
      </c>
      <c r="AL5" s="26" t="s">
        <v>271</v>
      </c>
      <c r="AM5" s="26" t="s">
        <v>272</v>
      </c>
      <c r="AN5" s="26" t="s">
        <v>273</v>
      </c>
      <c r="AO5" s="26" t="s">
        <v>274</v>
      </c>
      <c r="AP5" s="26" t="s">
        <v>275</v>
      </c>
      <c r="AQ5" s="26" t="s">
        <v>276</v>
      </c>
      <c r="AR5" s="26" t="s">
        <v>277</v>
      </c>
      <c r="AS5" s="26" t="s">
        <v>278</v>
      </c>
      <c r="AT5" s="26" t="s">
        <v>279</v>
      </c>
      <c r="AU5" s="26" t="s">
        <v>280</v>
      </c>
      <c r="AV5" s="26" t="s">
        <v>281</v>
      </c>
      <c r="AW5" s="26" t="s">
        <v>282</v>
      </c>
      <c r="AX5" s="26" t="s">
        <v>283</v>
      </c>
      <c r="AY5" s="26" t="s">
        <v>284</v>
      </c>
      <c r="AZ5" s="26" t="s">
        <v>285</v>
      </c>
      <c r="BA5" s="26" t="s">
        <v>286</v>
      </c>
      <c r="BB5" s="26" t="s">
        <v>287</v>
      </c>
      <c r="BC5" s="26" t="s">
        <v>288</v>
      </c>
      <c r="BD5" s="26" t="s">
        <v>289</v>
      </c>
      <c r="BE5" s="26" t="s">
        <v>290</v>
      </c>
      <c r="BF5" s="26" t="s">
        <v>291</v>
      </c>
      <c r="BG5" s="26" t="s">
        <v>292</v>
      </c>
      <c r="BH5" s="26" t="s">
        <v>293</v>
      </c>
      <c r="BI5" s="26" t="s">
        <v>294</v>
      </c>
      <c r="BJ5" s="26" t="s">
        <v>295</v>
      </c>
      <c r="BK5" s="26" t="s">
        <v>296</v>
      </c>
      <c r="BL5" s="26" t="s">
        <v>297</v>
      </c>
      <c r="BM5" s="26" t="s">
        <v>298</v>
      </c>
      <c r="BN5" s="26" t="s">
        <v>299</v>
      </c>
      <c r="BO5" s="26" t="s">
        <v>300</v>
      </c>
      <c r="BP5" s="26" t="s">
        <v>301</v>
      </c>
      <c r="BQ5" s="26" t="s">
        <v>302</v>
      </c>
      <c r="BR5" s="26" t="s">
        <v>303</v>
      </c>
      <c r="BS5" s="26" t="s">
        <v>304</v>
      </c>
      <c r="BT5" s="26" t="s">
        <v>305</v>
      </c>
      <c r="BU5" s="26" t="s">
        <v>306</v>
      </c>
      <c r="BV5" s="26" t="s">
        <v>307</v>
      </c>
      <c r="BW5" s="26" t="s">
        <v>308</v>
      </c>
      <c r="BX5" s="26" t="s">
        <v>309</v>
      </c>
      <c r="BY5" s="26" t="s">
        <v>310</v>
      </c>
      <c r="BZ5" s="26" t="s">
        <v>311</v>
      </c>
      <c r="CA5" s="26" t="s">
        <v>300</v>
      </c>
      <c r="CB5" s="26" t="s">
        <v>301</v>
      </c>
      <c r="CC5" s="26" t="s">
        <v>302</v>
      </c>
      <c r="CD5" s="26" t="s">
        <v>303</v>
      </c>
      <c r="CE5" s="26" t="s">
        <v>304</v>
      </c>
      <c r="CF5" s="26" t="s">
        <v>305</v>
      </c>
      <c r="CG5" s="26" t="s">
        <v>306</v>
      </c>
      <c r="CH5" s="26" t="s">
        <v>312</v>
      </c>
      <c r="CI5" s="26" t="s">
        <v>313</v>
      </c>
      <c r="CJ5" s="26" t="s">
        <v>314</v>
      </c>
      <c r="CK5" s="26" t="s">
        <v>315</v>
      </c>
      <c r="CL5" s="26" t="s">
        <v>307</v>
      </c>
      <c r="CM5" s="26" t="s">
        <v>308</v>
      </c>
      <c r="CN5" s="26" t="s">
        <v>309</v>
      </c>
      <c r="CO5" s="26" t="s">
        <v>310</v>
      </c>
      <c r="CP5" s="26" t="s">
        <v>316</v>
      </c>
      <c r="CQ5" s="26" t="s">
        <v>317</v>
      </c>
      <c r="CR5" s="26" t="s">
        <v>318</v>
      </c>
      <c r="CS5" s="26" t="s">
        <v>317</v>
      </c>
      <c r="CT5" s="26" t="s">
        <v>319</v>
      </c>
      <c r="CU5" s="26" t="s">
        <v>320</v>
      </c>
      <c r="CV5" s="26" t="s">
        <v>321</v>
      </c>
      <c r="CW5" s="26" t="s">
        <v>318</v>
      </c>
      <c r="CX5" s="26" t="s">
        <v>322</v>
      </c>
      <c r="CY5" s="26" t="s">
        <v>323</v>
      </c>
      <c r="CZ5" s="26" t="s">
        <v>324</v>
      </c>
      <c r="DA5" s="26" t="s">
        <v>325</v>
      </c>
      <c r="DB5" s="26" t="s">
        <v>326</v>
      </c>
      <c r="DC5" s="26" t="s">
        <v>327</v>
      </c>
      <c r="DD5" s="26" t="s">
        <v>328</v>
      </c>
      <c r="DE5" s="26" t="s">
        <v>240</v>
      </c>
      <c r="DF5" s="14"/>
    </row>
    <row r="6" ht="24.4" customHeight="true" spans="1:110">
      <c r="A6" s="8"/>
      <c r="B6" s="7" t="s">
        <v>93</v>
      </c>
      <c r="C6" s="7" t="s">
        <v>94</v>
      </c>
      <c r="D6" s="7" t="s">
        <v>95</v>
      </c>
      <c r="E6" s="7"/>
      <c r="F6" s="7"/>
      <c r="G6" s="7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3"/>
    </row>
    <row r="7" ht="22.8" customHeight="true" spans="1:110">
      <c r="A7" s="9"/>
      <c r="B7" s="10"/>
      <c r="C7" s="10"/>
      <c r="D7" s="10"/>
      <c r="E7" s="10"/>
      <c r="F7" s="10" t="s">
        <v>70</v>
      </c>
      <c r="G7" s="16">
        <v>5537.7</v>
      </c>
      <c r="H7" s="16">
        <v>1030.98</v>
      </c>
      <c r="I7" s="16">
        <v>159.05</v>
      </c>
      <c r="J7" s="16">
        <v>520.38</v>
      </c>
      <c r="K7" s="16"/>
      <c r="L7" s="16">
        <v>579.77</v>
      </c>
      <c r="M7" s="16">
        <v>282.01</v>
      </c>
      <c r="N7" s="16"/>
      <c r="O7" s="16">
        <v>141.01</v>
      </c>
      <c r="P7" s="16"/>
      <c r="Q7" s="16">
        <v>17.42</v>
      </c>
      <c r="R7" s="16">
        <v>308.98</v>
      </c>
      <c r="S7" s="16"/>
      <c r="T7" s="16">
        <v>105</v>
      </c>
      <c r="U7" s="16">
        <v>98.05</v>
      </c>
      <c r="V7" s="16">
        <v>7.52</v>
      </c>
      <c r="W7" s="16">
        <v>14.3</v>
      </c>
      <c r="X7" s="16">
        <v>0.03</v>
      </c>
      <c r="Y7" s="16">
        <v>2.91</v>
      </c>
      <c r="Z7" s="16">
        <v>850.8</v>
      </c>
      <c r="AA7" s="16">
        <v>11.25</v>
      </c>
      <c r="AB7" s="16"/>
      <c r="AC7" s="16">
        <v>35.24</v>
      </c>
      <c r="AD7" s="16">
        <v>73.42</v>
      </c>
      <c r="AE7" s="16"/>
      <c r="AF7" s="16">
        <v>209.31</v>
      </c>
      <c r="AG7" s="16"/>
      <c r="AH7" s="16">
        <v>1.7</v>
      </c>
      <c r="AI7" s="16">
        <v>6.73</v>
      </c>
      <c r="AJ7" s="16">
        <v>3.29</v>
      </c>
      <c r="AK7" s="16"/>
      <c r="AL7" s="16"/>
      <c r="AM7" s="16"/>
      <c r="AN7" s="16">
        <v>61.5</v>
      </c>
      <c r="AO7" s="16">
        <v>45</v>
      </c>
      <c r="AP7" s="16">
        <v>20.93</v>
      </c>
      <c r="AQ7" s="16">
        <v>30.93</v>
      </c>
      <c r="AR7" s="16">
        <v>7.75</v>
      </c>
      <c r="AS7" s="16">
        <v>54.11</v>
      </c>
      <c r="AT7" s="16"/>
      <c r="AU7" s="16">
        <v>202.14</v>
      </c>
      <c r="AV7" s="16"/>
      <c r="AW7" s="16"/>
      <c r="AX7" s="16"/>
      <c r="AY7" s="16"/>
      <c r="AZ7" s="16">
        <v>212.27</v>
      </c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>
        <v>13.6</v>
      </c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>
        <v>142.03</v>
      </c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>
        <v>288.27</v>
      </c>
      <c r="DF7" s="24"/>
    </row>
    <row r="8" ht="22.8" customHeight="true" spans="1:110">
      <c r="A8" s="8"/>
      <c r="B8" s="11"/>
      <c r="C8" s="11"/>
      <c r="D8" s="11"/>
      <c r="E8" s="11"/>
      <c r="F8" s="11" t="s">
        <v>2</v>
      </c>
      <c r="G8" s="17">
        <v>5537.7</v>
      </c>
      <c r="H8" s="17">
        <v>1030.98</v>
      </c>
      <c r="I8" s="17">
        <v>159.05</v>
      </c>
      <c r="J8" s="17">
        <v>520.38</v>
      </c>
      <c r="K8" s="17"/>
      <c r="L8" s="17">
        <v>579.77</v>
      </c>
      <c r="M8" s="17">
        <v>282.01</v>
      </c>
      <c r="N8" s="17"/>
      <c r="O8" s="17">
        <v>141.01</v>
      </c>
      <c r="P8" s="17"/>
      <c r="Q8" s="17">
        <v>17.42</v>
      </c>
      <c r="R8" s="17">
        <v>308.98</v>
      </c>
      <c r="S8" s="17"/>
      <c r="T8" s="17">
        <v>105</v>
      </c>
      <c r="U8" s="17">
        <v>98.05</v>
      </c>
      <c r="V8" s="17">
        <v>7.52</v>
      </c>
      <c r="W8" s="17">
        <v>14.3</v>
      </c>
      <c r="X8" s="17">
        <v>0.03</v>
      </c>
      <c r="Y8" s="17">
        <v>2.91</v>
      </c>
      <c r="Z8" s="17">
        <v>850.8</v>
      </c>
      <c r="AA8" s="17">
        <v>11.25</v>
      </c>
      <c r="AB8" s="17"/>
      <c r="AC8" s="17">
        <v>35.24</v>
      </c>
      <c r="AD8" s="17">
        <v>73.42</v>
      </c>
      <c r="AE8" s="17"/>
      <c r="AF8" s="17">
        <v>209.31</v>
      </c>
      <c r="AG8" s="17"/>
      <c r="AH8" s="17">
        <v>1.7</v>
      </c>
      <c r="AI8" s="17">
        <v>6.73</v>
      </c>
      <c r="AJ8" s="17">
        <v>3.29</v>
      </c>
      <c r="AK8" s="17"/>
      <c r="AL8" s="17"/>
      <c r="AM8" s="17"/>
      <c r="AN8" s="17">
        <v>61.5</v>
      </c>
      <c r="AO8" s="17">
        <v>45</v>
      </c>
      <c r="AP8" s="17">
        <v>20.93</v>
      </c>
      <c r="AQ8" s="17">
        <v>30.93</v>
      </c>
      <c r="AR8" s="17">
        <v>7.75</v>
      </c>
      <c r="AS8" s="17">
        <v>54.11</v>
      </c>
      <c r="AT8" s="17"/>
      <c r="AU8" s="17">
        <v>202.14</v>
      </c>
      <c r="AV8" s="17"/>
      <c r="AW8" s="17"/>
      <c r="AX8" s="17"/>
      <c r="AY8" s="17"/>
      <c r="AZ8" s="17">
        <v>212.27</v>
      </c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>
        <v>13.6</v>
      </c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>
        <v>142.03</v>
      </c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>
        <v>288.27</v>
      </c>
      <c r="DF8" s="22"/>
    </row>
    <row r="9" ht="22.8" customHeight="true" spans="1:110">
      <c r="A9" s="8"/>
      <c r="B9" s="11"/>
      <c r="C9" s="11"/>
      <c r="D9" s="11"/>
      <c r="E9" s="11"/>
      <c r="F9" s="11" t="s">
        <v>72</v>
      </c>
      <c r="G9" s="17">
        <v>1907.22</v>
      </c>
      <c r="H9" s="17">
        <v>345</v>
      </c>
      <c r="I9" s="17">
        <v>136.08</v>
      </c>
      <c r="J9" s="17">
        <v>182.38</v>
      </c>
      <c r="K9" s="17"/>
      <c r="L9" s="17">
        <v>109.59</v>
      </c>
      <c r="M9" s="17">
        <v>95.92</v>
      </c>
      <c r="N9" s="17"/>
      <c r="O9" s="17">
        <v>47.96</v>
      </c>
      <c r="P9" s="17"/>
      <c r="Q9" s="17">
        <v>4.63</v>
      </c>
      <c r="R9" s="17">
        <v>103.82</v>
      </c>
      <c r="S9" s="17"/>
      <c r="T9" s="17"/>
      <c r="U9" s="17">
        <v>27.35</v>
      </c>
      <c r="V9" s="17">
        <v>5.5</v>
      </c>
      <c r="W9" s="17">
        <v>11.7</v>
      </c>
      <c r="X9" s="17"/>
      <c r="Y9" s="17">
        <v>0.7</v>
      </c>
      <c r="Z9" s="17">
        <v>12</v>
      </c>
      <c r="AA9" s="17">
        <v>6.35</v>
      </c>
      <c r="AB9" s="17"/>
      <c r="AC9" s="17">
        <v>20.9</v>
      </c>
      <c r="AD9" s="17">
        <v>32.9</v>
      </c>
      <c r="AE9" s="17"/>
      <c r="AF9" s="17">
        <v>25</v>
      </c>
      <c r="AG9" s="17"/>
      <c r="AH9" s="17">
        <v>1.3</v>
      </c>
      <c r="AI9" s="17">
        <v>1.6</v>
      </c>
      <c r="AJ9" s="17">
        <v>1.64</v>
      </c>
      <c r="AK9" s="17"/>
      <c r="AL9" s="17"/>
      <c r="AM9" s="17"/>
      <c r="AN9" s="17">
        <v>36.5</v>
      </c>
      <c r="AO9" s="17"/>
      <c r="AP9" s="17">
        <v>6.98</v>
      </c>
      <c r="AQ9" s="17">
        <v>10.14</v>
      </c>
      <c r="AR9" s="17">
        <v>3.06</v>
      </c>
      <c r="AS9" s="17">
        <v>47.61</v>
      </c>
      <c r="AT9" s="17"/>
      <c r="AU9" s="17">
        <v>114.31</v>
      </c>
      <c r="AV9" s="17"/>
      <c r="AW9" s="17"/>
      <c r="AX9" s="17"/>
      <c r="AY9" s="17"/>
      <c r="AZ9" s="17">
        <v>89.12</v>
      </c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>
        <v>10.5</v>
      </c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>
        <v>141.69</v>
      </c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>
        <v>275</v>
      </c>
      <c r="DF9" s="22"/>
    </row>
    <row r="10" ht="22.8" customHeight="true" spans="1:110">
      <c r="A10" s="8"/>
      <c r="B10" s="11" t="s">
        <v>96</v>
      </c>
      <c r="C10" s="11" t="s">
        <v>97</v>
      </c>
      <c r="D10" s="11" t="s">
        <v>97</v>
      </c>
      <c r="E10" s="11" t="s">
        <v>71</v>
      </c>
      <c r="F10" s="11" t="s">
        <v>329</v>
      </c>
      <c r="G10" s="17">
        <v>95.92</v>
      </c>
      <c r="H10" s="18"/>
      <c r="I10" s="18"/>
      <c r="J10" s="18"/>
      <c r="K10" s="18"/>
      <c r="L10" s="18"/>
      <c r="M10" s="18">
        <v>95.92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23"/>
    </row>
    <row r="11" ht="22.8" customHeight="true" spans="1:110">
      <c r="A11" s="8"/>
      <c r="B11" s="11" t="s">
        <v>99</v>
      </c>
      <c r="C11" s="11" t="s">
        <v>100</v>
      </c>
      <c r="D11" s="11" t="s">
        <v>101</v>
      </c>
      <c r="E11" s="11" t="s">
        <v>71</v>
      </c>
      <c r="F11" s="11" t="s">
        <v>102</v>
      </c>
      <c r="G11" s="17">
        <v>47.96</v>
      </c>
      <c r="H11" s="18"/>
      <c r="I11" s="18"/>
      <c r="J11" s="18"/>
      <c r="K11" s="18"/>
      <c r="L11" s="18"/>
      <c r="M11" s="18"/>
      <c r="N11" s="18"/>
      <c r="O11" s="18">
        <v>47.96</v>
      </c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23"/>
    </row>
    <row r="12" ht="22.8" customHeight="true" spans="1:110">
      <c r="A12" s="8"/>
      <c r="B12" s="11" t="s">
        <v>103</v>
      </c>
      <c r="C12" s="11" t="s">
        <v>101</v>
      </c>
      <c r="D12" s="11" t="s">
        <v>101</v>
      </c>
      <c r="E12" s="11" t="s">
        <v>71</v>
      </c>
      <c r="F12" s="11" t="s">
        <v>104</v>
      </c>
      <c r="G12" s="17">
        <v>1242.84</v>
      </c>
      <c r="H12" s="18">
        <v>345</v>
      </c>
      <c r="I12" s="18">
        <v>136.08</v>
      </c>
      <c r="J12" s="18">
        <v>182.38</v>
      </c>
      <c r="K12" s="18"/>
      <c r="L12" s="18">
        <v>109.59</v>
      </c>
      <c r="M12" s="18"/>
      <c r="N12" s="18"/>
      <c r="O12" s="18"/>
      <c r="P12" s="18"/>
      <c r="Q12" s="18">
        <v>4.63</v>
      </c>
      <c r="R12" s="18"/>
      <c r="S12" s="18"/>
      <c r="T12" s="18"/>
      <c r="U12" s="18">
        <v>27.35</v>
      </c>
      <c r="V12" s="18">
        <v>5.5</v>
      </c>
      <c r="W12" s="18">
        <v>11.7</v>
      </c>
      <c r="X12" s="18"/>
      <c r="Y12" s="18">
        <v>0.7</v>
      </c>
      <c r="Z12" s="18">
        <v>12</v>
      </c>
      <c r="AA12" s="18">
        <v>6.35</v>
      </c>
      <c r="AB12" s="18"/>
      <c r="AC12" s="18">
        <v>20.9</v>
      </c>
      <c r="AD12" s="18">
        <v>32.9</v>
      </c>
      <c r="AE12" s="18"/>
      <c r="AF12" s="18">
        <v>25</v>
      </c>
      <c r="AG12" s="18"/>
      <c r="AH12" s="18">
        <v>1.3</v>
      </c>
      <c r="AI12" s="18">
        <v>1.6</v>
      </c>
      <c r="AJ12" s="18">
        <v>1.64</v>
      </c>
      <c r="AK12" s="18"/>
      <c r="AL12" s="18"/>
      <c r="AM12" s="18"/>
      <c r="AN12" s="18">
        <v>36.5</v>
      </c>
      <c r="AO12" s="18"/>
      <c r="AP12" s="18">
        <v>6.98</v>
      </c>
      <c r="AQ12" s="18">
        <v>10.14</v>
      </c>
      <c r="AR12" s="18">
        <v>3.06</v>
      </c>
      <c r="AS12" s="18">
        <v>47.61</v>
      </c>
      <c r="AT12" s="18"/>
      <c r="AU12" s="18">
        <v>114.31</v>
      </c>
      <c r="AV12" s="18"/>
      <c r="AW12" s="18"/>
      <c r="AX12" s="18"/>
      <c r="AY12" s="18"/>
      <c r="AZ12" s="18">
        <v>89.12</v>
      </c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>
        <v>10.5</v>
      </c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23"/>
    </row>
    <row r="13" ht="22.8" customHeight="true" spans="1:110">
      <c r="A13" s="8"/>
      <c r="B13" s="11" t="s">
        <v>103</v>
      </c>
      <c r="C13" s="11" t="s">
        <v>112</v>
      </c>
      <c r="D13" s="11" t="s">
        <v>112</v>
      </c>
      <c r="E13" s="11" t="s">
        <v>71</v>
      </c>
      <c r="F13" s="11" t="s">
        <v>113</v>
      </c>
      <c r="G13" s="17">
        <v>391.69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>
        <v>141.69</v>
      </c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>
        <v>250</v>
      </c>
      <c r="DF13" s="23"/>
    </row>
    <row r="14" ht="22.8" customHeight="true" spans="1:110">
      <c r="A14" s="8"/>
      <c r="B14" s="11" t="s">
        <v>114</v>
      </c>
      <c r="C14" s="11" t="s">
        <v>110</v>
      </c>
      <c r="D14" s="11" t="s">
        <v>101</v>
      </c>
      <c r="E14" s="11" t="s">
        <v>71</v>
      </c>
      <c r="F14" s="11" t="s">
        <v>115</v>
      </c>
      <c r="G14" s="17">
        <v>103.82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>
        <v>103.82</v>
      </c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23"/>
    </row>
    <row r="15" ht="22.8" customHeight="true" spans="1:110">
      <c r="A15" s="8"/>
      <c r="B15" s="11" t="s">
        <v>116</v>
      </c>
      <c r="C15" s="11" t="s">
        <v>117</v>
      </c>
      <c r="D15" s="11" t="s">
        <v>112</v>
      </c>
      <c r="E15" s="11" t="s">
        <v>71</v>
      </c>
      <c r="F15" s="11" t="s">
        <v>118</v>
      </c>
      <c r="G15" s="17">
        <v>25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>
        <v>25</v>
      </c>
      <c r="DF15" s="23"/>
    </row>
    <row r="16" ht="22.8" customHeight="true" spans="2:110">
      <c r="B16" s="11"/>
      <c r="C16" s="11"/>
      <c r="D16" s="11"/>
      <c r="E16" s="11"/>
      <c r="F16" s="11" t="s">
        <v>74</v>
      </c>
      <c r="G16" s="17">
        <v>577.17</v>
      </c>
      <c r="H16" s="17">
        <v>143.7</v>
      </c>
      <c r="I16" s="17">
        <v>6.63</v>
      </c>
      <c r="J16" s="17">
        <v>74</v>
      </c>
      <c r="K16" s="17"/>
      <c r="L16" s="17">
        <v>104.24</v>
      </c>
      <c r="M16" s="17">
        <v>39.91</v>
      </c>
      <c r="N16" s="17"/>
      <c r="O16" s="17">
        <v>19.96</v>
      </c>
      <c r="P16" s="17"/>
      <c r="Q16" s="17">
        <v>2.74</v>
      </c>
      <c r="R16" s="17">
        <v>44.52</v>
      </c>
      <c r="S16" s="17"/>
      <c r="T16" s="17"/>
      <c r="U16" s="17">
        <v>12.49</v>
      </c>
      <c r="V16" s="17">
        <v>0.5</v>
      </c>
      <c r="W16" s="17"/>
      <c r="X16" s="17"/>
      <c r="Y16" s="17">
        <v>0.25</v>
      </c>
      <c r="Z16" s="17">
        <v>3.5</v>
      </c>
      <c r="AA16" s="17"/>
      <c r="AB16" s="17"/>
      <c r="AC16" s="17">
        <v>4.2</v>
      </c>
      <c r="AD16" s="17">
        <v>8</v>
      </c>
      <c r="AE16" s="17"/>
      <c r="AF16" s="17"/>
      <c r="AG16" s="17"/>
      <c r="AH16" s="17">
        <v>0.3</v>
      </c>
      <c r="AI16" s="17">
        <v>1.5</v>
      </c>
      <c r="AJ16" s="17">
        <v>0.5</v>
      </c>
      <c r="AK16" s="17"/>
      <c r="AL16" s="17"/>
      <c r="AM16" s="17"/>
      <c r="AN16" s="17"/>
      <c r="AO16" s="17">
        <v>45</v>
      </c>
      <c r="AP16" s="17">
        <v>2.99</v>
      </c>
      <c r="AQ16" s="17">
        <v>4.36</v>
      </c>
      <c r="AR16" s="17"/>
      <c r="AS16" s="17">
        <v>2.2</v>
      </c>
      <c r="AT16" s="17"/>
      <c r="AU16" s="17">
        <v>21.94</v>
      </c>
      <c r="AV16" s="17"/>
      <c r="AW16" s="17"/>
      <c r="AX16" s="17"/>
      <c r="AY16" s="17"/>
      <c r="AZ16" s="17">
        <v>33.12</v>
      </c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>
        <v>0.63</v>
      </c>
      <c r="DF16" s="22"/>
    </row>
    <row r="17" ht="22.8" customHeight="true" spans="1:110">
      <c r="A17" s="8"/>
      <c r="B17" s="11" t="s">
        <v>96</v>
      </c>
      <c r="C17" s="11" t="s">
        <v>97</v>
      </c>
      <c r="D17" s="11" t="s">
        <v>97</v>
      </c>
      <c r="E17" s="11" t="s">
        <v>73</v>
      </c>
      <c r="F17" s="11" t="s">
        <v>98</v>
      </c>
      <c r="G17" s="17">
        <v>39.91</v>
      </c>
      <c r="H17" s="18"/>
      <c r="I17" s="18"/>
      <c r="J17" s="18"/>
      <c r="K17" s="18"/>
      <c r="L17" s="18"/>
      <c r="M17" s="18">
        <v>39.91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23"/>
    </row>
    <row r="18" ht="22.8" customHeight="true" spans="1:110">
      <c r="A18" s="8"/>
      <c r="B18" s="11" t="s">
        <v>99</v>
      </c>
      <c r="C18" s="11" t="s">
        <v>100</v>
      </c>
      <c r="D18" s="11" t="s">
        <v>110</v>
      </c>
      <c r="E18" s="11" t="s">
        <v>73</v>
      </c>
      <c r="F18" s="11" t="s">
        <v>119</v>
      </c>
      <c r="G18" s="17">
        <v>19.96</v>
      </c>
      <c r="H18" s="18"/>
      <c r="I18" s="18"/>
      <c r="J18" s="18"/>
      <c r="K18" s="18"/>
      <c r="L18" s="18"/>
      <c r="M18" s="18"/>
      <c r="N18" s="18"/>
      <c r="O18" s="18">
        <v>19.96</v>
      </c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23"/>
    </row>
    <row r="19" ht="22.8" customHeight="true" spans="1:110">
      <c r="A19" s="8"/>
      <c r="B19" s="11" t="s">
        <v>103</v>
      </c>
      <c r="C19" s="11" t="s">
        <v>101</v>
      </c>
      <c r="D19" s="11" t="s">
        <v>120</v>
      </c>
      <c r="E19" s="11" t="s">
        <v>73</v>
      </c>
      <c r="F19" s="11" t="s">
        <v>121</v>
      </c>
      <c r="G19" s="17">
        <v>472.79</v>
      </c>
      <c r="H19" s="18">
        <v>143.7</v>
      </c>
      <c r="I19" s="18">
        <v>6.63</v>
      </c>
      <c r="J19" s="18">
        <v>74</v>
      </c>
      <c r="K19" s="18"/>
      <c r="L19" s="18">
        <v>104.24</v>
      </c>
      <c r="M19" s="18"/>
      <c r="N19" s="18"/>
      <c r="O19" s="18"/>
      <c r="P19" s="18"/>
      <c r="Q19" s="18">
        <v>2.74</v>
      </c>
      <c r="R19" s="18"/>
      <c r="S19" s="18"/>
      <c r="T19" s="18"/>
      <c r="U19" s="18">
        <v>12.49</v>
      </c>
      <c r="V19" s="18">
        <v>0.5</v>
      </c>
      <c r="W19" s="18"/>
      <c r="X19" s="18"/>
      <c r="Y19" s="18">
        <v>0.25</v>
      </c>
      <c r="Z19" s="18">
        <v>3.5</v>
      </c>
      <c r="AA19" s="18"/>
      <c r="AB19" s="18"/>
      <c r="AC19" s="18">
        <v>4.2</v>
      </c>
      <c r="AD19" s="18">
        <v>8</v>
      </c>
      <c r="AE19" s="18"/>
      <c r="AF19" s="18"/>
      <c r="AG19" s="18"/>
      <c r="AH19" s="18">
        <v>0.3</v>
      </c>
      <c r="AI19" s="18">
        <v>1.5</v>
      </c>
      <c r="AJ19" s="18">
        <v>0.5</v>
      </c>
      <c r="AK19" s="18"/>
      <c r="AL19" s="18"/>
      <c r="AM19" s="18"/>
      <c r="AN19" s="18"/>
      <c r="AO19" s="18">
        <v>45</v>
      </c>
      <c r="AP19" s="18">
        <v>2.99</v>
      </c>
      <c r="AQ19" s="18">
        <v>4.36</v>
      </c>
      <c r="AR19" s="18"/>
      <c r="AS19" s="18">
        <v>2.2</v>
      </c>
      <c r="AT19" s="18"/>
      <c r="AU19" s="18">
        <v>21.94</v>
      </c>
      <c r="AV19" s="18"/>
      <c r="AW19" s="18"/>
      <c r="AX19" s="18"/>
      <c r="AY19" s="18"/>
      <c r="AZ19" s="18">
        <v>33.12</v>
      </c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>
        <v>0.63</v>
      </c>
      <c r="DF19" s="23"/>
    </row>
    <row r="20" ht="22.8" customHeight="true" spans="1:110">
      <c r="A20" s="8"/>
      <c r="B20" s="11" t="s">
        <v>114</v>
      </c>
      <c r="C20" s="11" t="s">
        <v>110</v>
      </c>
      <c r="D20" s="11" t="s">
        <v>101</v>
      </c>
      <c r="E20" s="11" t="s">
        <v>73</v>
      </c>
      <c r="F20" s="11" t="s">
        <v>115</v>
      </c>
      <c r="G20" s="17">
        <v>44.52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>
        <v>44.52</v>
      </c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23"/>
    </row>
    <row r="21" ht="22.8" customHeight="true" spans="2:110">
      <c r="B21" s="11"/>
      <c r="C21" s="11"/>
      <c r="D21" s="11"/>
      <c r="E21" s="11"/>
      <c r="F21" s="11" t="s">
        <v>76</v>
      </c>
      <c r="G21" s="17">
        <v>1480.84</v>
      </c>
      <c r="H21" s="17">
        <v>100.8</v>
      </c>
      <c r="I21" s="17">
        <v>2.58</v>
      </c>
      <c r="J21" s="17">
        <v>52</v>
      </c>
      <c r="K21" s="17"/>
      <c r="L21" s="17">
        <v>70.42</v>
      </c>
      <c r="M21" s="17">
        <v>27.58</v>
      </c>
      <c r="N21" s="17"/>
      <c r="O21" s="17">
        <v>13.79</v>
      </c>
      <c r="P21" s="17"/>
      <c r="Q21" s="17">
        <v>1.9</v>
      </c>
      <c r="R21" s="17">
        <v>30.67</v>
      </c>
      <c r="S21" s="17"/>
      <c r="T21" s="17">
        <v>105</v>
      </c>
      <c r="U21" s="17">
        <v>6.25</v>
      </c>
      <c r="V21" s="17">
        <v>0.3</v>
      </c>
      <c r="W21" s="17">
        <v>2.6</v>
      </c>
      <c r="X21" s="17"/>
      <c r="Y21" s="17">
        <v>0.65</v>
      </c>
      <c r="Z21" s="17">
        <v>830</v>
      </c>
      <c r="AA21" s="17">
        <v>1.8</v>
      </c>
      <c r="AB21" s="17"/>
      <c r="AC21" s="17">
        <v>3</v>
      </c>
      <c r="AD21" s="17">
        <v>7.02</v>
      </c>
      <c r="AE21" s="17"/>
      <c r="AF21" s="17">
        <v>177</v>
      </c>
      <c r="AG21" s="17"/>
      <c r="AH21" s="17">
        <v>0.1</v>
      </c>
      <c r="AI21" s="17">
        <v>0.26</v>
      </c>
      <c r="AJ21" s="17">
        <v>0.2</v>
      </c>
      <c r="AK21" s="17"/>
      <c r="AL21" s="17"/>
      <c r="AM21" s="17"/>
      <c r="AN21" s="17">
        <v>1</v>
      </c>
      <c r="AO21" s="17"/>
      <c r="AP21" s="17">
        <v>2.07</v>
      </c>
      <c r="AQ21" s="17">
        <v>3.06</v>
      </c>
      <c r="AR21" s="17">
        <v>2.5</v>
      </c>
      <c r="AS21" s="17"/>
      <c r="AT21" s="17"/>
      <c r="AU21" s="17">
        <v>12.25</v>
      </c>
      <c r="AV21" s="17"/>
      <c r="AW21" s="17"/>
      <c r="AX21" s="17"/>
      <c r="AY21" s="17"/>
      <c r="AZ21" s="17">
        <v>14</v>
      </c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>
        <v>0.33</v>
      </c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>
        <v>11.72</v>
      </c>
      <c r="DF21" s="22"/>
    </row>
    <row r="22" ht="22.8" customHeight="true" spans="1:110">
      <c r="A22" s="8"/>
      <c r="B22" s="11" t="s">
        <v>96</v>
      </c>
      <c r="C22" s="11" t="s">
        <v>97</v>
      </c>
      <c r="D22" s="11" t="s">
        <v>97</v>
      </c>
      <c r="E22" s="11" t="s">
        <v>75</v>
      </c>
      <c r="F22" s="11" t="s">
        <v>98</v>
      </c>
      <c r="G22" s="17">
        <v>27.58</v>
      </c>
      <c r="H22" s="18"/>
      <c r="I22" s="18"/>
      <c r="J22" s="18"/>
      <c r="K22" s="18"/>
      <c r="L22" s="18"/>
      <c r="M22" s="18">
        <v>27.58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23"/>
    </row>
    <row r="23" ht="22.8" customHeight="true" spans="1:110">
      <c r="A23" s="8"/>
      <c r="B23" s="11" t="s">
        <v>99</v>
      </c>
      <c r="C23" s="11" t="s">
        <v>100</v>
      </c>
      <c r="D23" s="11" t="s">
        <v>110</v>
      </c>
      <c r="E23" s="11" t="s">
        <v>75</v>
      </c>
      <c r="F23" s="11" t="s">
        <v>119</v>
      </c>
      <c r="G23" s="17">
        <v>13.79</v>
      </c>
      <c r="H23" s="18"/>
      <c r="I23" s="18"/>
      <c r="J23" s="18"/>
      <c r="K23" s="18"/>
      <c r="L23" s="18"/>
      <c r="M23" s="18"/>
      <c r="N23" s="18"/>
      <c r="O23" s="18">
        <v>13.79</v>
      </c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23"/>
    </row>
    <row r="24" ht="22.8" customHeight="true" spans="1:110">
      <c r="A24" s="8"/>
      <c r="B24" s="11" t="s">
        <v>103</v>
      </c>
      <c r="C24" s="11" t="s">
        <v>106</v>
      </c>
      <c r="D24" s="11" t="s">
        <v>112</v>
      </c>
      <c r="E24" s="11" t="s">
        <v>75</v>
      </c>
      <c r="F24" s="11" t="s">
        <v>122</v>
      </c>
      <c r="G24" s="17">
        <v>1408.81</v>
      </c>
      <c r="H24" s="18">
        <v>100.8</v>
      </c>
      <c r="I24" s="18">
        <v>2.58</v>
      </c>
      <c r="J24" s="18">
        <v>52</v>
      </c>
      <c r="K24" s="18"/>
      <c r="L24" s="18">
        <v>70.42</v>
      </c>
      <c r="M24" s="18"/>
      <c r="N24" s="18"/>
      <c r="O24" s="18"/>
      <c r="P24" s="18"/>
      <c r="Q24" s="18">
        <v>1.9</v>
      </c>
      <c r="R24" s="18"/>
      <c r="S24" s="18"/>
      <c r="T24" s="18">
        <v>105</v>
      </c>
      <c r="U24" s="18">
        <v>6.25</v>
      </c>
      <c r="V24" s="18">
        <v>0.3</v>
      </c>
      <c r="W24" s="18">
        <v>2.6</v>
      </c>
      <c r="X24" s="18"/>
      <c r="Y24" s="18">
        <v>0.65</v>
      </c>
      <c r="Z24" s="18">
        <v>830</v>
      </c>
      <c r="AA24" s="18">
        <v>1.8</v>
      </c>
      <c r="AB24" s="18"/>
      <c r="AC24" s="18">
        <v>3</v>
      </c>
      <c r="AD24" s="18">
        <v>7.02</v>
      </c>
      <c r="AE24" s="18"/>
      <c r="AF24" s="18">
        <v>177</v>
      </c>
      <c r="AG24" s="18"/>
      <c r="AH24" s="18">
        <v>0.1</v>
      </c>
      <c r="AI24" s="18">
        <v>0.26</v>
      </c>
      <c r="AJ24" s="18">
        <v>0.2</v>
      </c>
      <c r="AK24" s="18"/>
      <c r="AL24" s="18"/>
      <c r="AM24" s="18"/>
      <c r="AN24" s="18">
        <v>1</v>
      </c>
      <c r="AO24" s="18"/>
      <c r="AP24" s="18">
        <v>2.07</v>
      </c>
      <c r="AQ24" s="18">
        <v>3.06</v>
      </c>
      <c r="AR24" s="18">
        <v>2.5</v>
      </c>
      <c r="AS24" s="18"/>
      <c r="AT24" s="18"/>
      <c r="AU24" s="18">
        <v>12.25</v>
      </c>
      <c r="AV24" s="18"/>
      <c r="AW24" s="18"/>
      <c r="AX24" s="18"/>
      <c r="AY24" s="18"/>
      <c r="AZ24" s="18">
        <v>14</v>
      </c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>
        <v>0.33</v>
      </c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>
        <v>11.72</v>
      </c>
      <c r="DF24" s="23"/>
    </row>
    <row r="25" ht="22.8" customHeight="true" spans="1:110">
      <c r="A25" s="8"/>
      <c r="B25" s="11" t="s">
        <v>114</v>
      </c>
      <c r="C25" s="11" t="s">
        <v>110</v>
      </c>
      <c r="D25" s="11" t="s">
        <v>101</v>
      </c>
      <c r="E25" s="11" t="s">
        <v>75</v>
      </c>
      <c r="F25" s="11" t="s">
        <v>115</v>
      </c>
      <c r="G25" s="17">
        <v>30.67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>
        <v>30.67</v>
      </c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23"/>
    </row>
    <row r="26" ht="22.8" customHeight="true" spans="2:110">
      <c r="B26" s="11"/>
      <c r="C26" s="11"/>
      <c r="D26" s="11"/>
      <c r="E26" s="11"/>
      <c r="F26" s="11" t="s">
        <v>78</v>
      </c>
      <c r="G26" s="17">
        <v>147.34</v>
      </c>
      <c r="H26" s="17">
        <v>42.54</v>
      </c>
      <c r="I26" s="17">
        <v>1.57</v>
      </c>
      <c r="J26" s="17">
        <v>20</v>
      </c>
      <c r="K26" s="17"/>
      <c r="L26" s="17">
        <v>28.92</v>
      </c>
      <c r="M26" s="17">
        <v>11.51</v>
      </c>
      <c r="N26" s="17"/>
      <c r="O26" s="17">
        <v>5.75</v>
      </c>
      <c r="P26" s="17"/>
      <c r="Q26" s="17">
        <v>0.79</v>
      </c>
      <c r="R26" s="17">
        <v>12.47</v>
      </c>
      <c r="S26" s="17"/>
      <c r="T26" s="17"/>
      <c r="U26" s="17">
        <v>3.7</v>
      </c>
      <c r="V26" s="17">
        <v>0.12</v>
      </c>
      <c r="W26" s="17"/>
      <c r="X26" s="17">
        <v>0.02</v>
      </c>
      <c r="Y26" s="17">
        <v>0.21</v>
      </c>
      <c r="Z26" s="17">
        <v>1</v>
      </c>
      <c r="AA26" s="17"/>
      <c r="AB26" s="17"/>
      <c r="AC26" s="17">
        <v>1.09</v>
      </c>
      <c r="AD26" s="17">
        <v>3</v>
      </c>
      <c r="AE26" s="17"/>
      <c r="AF26" s="17"/>
      <c r="AG26" s="17"/>
      <c r="AH26" s="17"/>
      <c r="AI26" s="17">
        <v>1.97</v>
      </c>
      <c r="AJ26" s="17"/>
      <c r="AK26" s="17"/>
      <c r="AL26" s="17"/>
      <c r="AM26" s="17"/>
      <c r="AN26" s="17"/>
      <c r="AO26" s="17"/>
      <c r="AP26" s="17">
        <v>0.86</v>
      </c>
      <c r="AQ26" s="17">
        <v>1.29</v>
      </c>
      <c r="AR26" s="17"/>
      <c r="AS26" s="17">
        <v>1.2</v>
      </c>
      <c r="AT26" s="17"/>
      <c r="AU26" s="17">
        <v>3.73</v>
      </c>
      <c r="AV26" s="17"/>
      <c r="AW26" s="17"/>
      <c r="AX26" s="17"/>
      <c r="AY26" s="17"/>
      <c r="AZ26" s="17">
        <v>5.6</v>
      </c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22"/>
    </row>
    <row r="27" ht="22.8" customHeight="true" spans="1:110">
      <c r="A27" s="8"/>
      <c r="B27" s="11" t="s">
        <v>96</v>
      </c>
      <c r="C27" s="11" t="s">
        <v>97</v>
      </c>
      <c r="D27" s="11" t="s">
        <v>97</v>
      </c>
      <c r="E27" s="11" t="s">
        <v>77</v>
      </c>
      <c r="F27" s="11" t="s">
        <v>98</v>
      </c>
      <c r="G27" s="17">
        <v>11.51</v>
      </c>
      <c r="H27" s="18"/>
      <c r="I27" s="18"/>
      <c r="J27" s="18"/>
      <c r="K27" s="18"/>
      <c r="L27" s="18"/>
      <c r="M27" s="18">
        <v>11.51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23"/>
    </row>
    <row r="28" ht="22.8" customHeight="true" spans="1:110">
      <c r="A28" s="8"/>
      <c r="B28" s="11" t="s">
        <v>99</v>
      </c>
      <c r="C28" s="11" t="s">
        <v>100</v>
      </c>
      <c r="D28" s="11" t="s">
        <v>110</v>
      </c>
      <c r="E28" s="11" t="s">
        <v>77</v>
      </c>
      <c r="F28" s="11" t="s">
        <v>119</v>
      </c>
      <c r="G28" s="17">
        <v>5.75</v>
      </c>
      <c r="H28" s="18"/>
      <c r="I28" s="18"/>
      <c r="J28" s="18"/>
      <c r="K28" s="18"/>
      <c r="L28" s="18"/>
      <c r="M28" s="18"/>
      <c r="N28" s="18"/>
      <c r="O28" s="18">
        <v>5.75</v>
      </c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23"/>
    </row>
    <row r="29" ht="22.8" customHeight="true" spans="1:110">
      <c r="A29" s="8"/>
      <c r="B29" s="11" t="s">
        <v>103</v>
      </c>
      <c r="C29" s="11" t="s">
        <v>101</v>
      </c>
      <c r="D29" s="11" t="s">
        <v>117</v>
      </c>
      <c r="E29" s="11" t="s">
        <v>77</v>
      </c>
      <c r="F29" s="11" t="s">
        <v>123</v>
      </c>
      <c r="G29" s="17">
        <v>117.6</v>
      </c>
      <c r="H29" s="18">
        <v>42.54</v>
      </c>
      <c r="I29" s="18">
        <v>1.57</v>
      </c>
      <c r="J29" s="18">
        <v>20</v>
      </c>
      <c r="K29" s="18"/>
      <c r="L29" s="18">
        <v>28.92</v>
      </c>
      <c r="M29" s="18"/>
      <c r="N29" s="18"/>
      <c r="O29" s="18"/>
      <c r="P29" s="18"/>
      <c r="Q29" s="18">
        <v>0.79</v>
      </c>
      <c r="R29" s="18"/>
      <c r="S29" s="18"/>
      <c r="T29" s="18"/>
      <c r="U29" s="18">
        <v>3.7</v>
      </c>
      <c r="V29" s="18">
        <v>0.12</v>
      </c>
      <c r="W29" s="18"/>
      <c r="X29" s="18">
        <v>0.02</v>
      </c>
      <c r="Y29" s="18">
        <v>0.21</v>
      </c>
      <c r="Z29" s="18">
        <v>1</v>
      </c>
      <c r="AA29" s="18"/>
      <c r="AB29" s="18"/>
      <c r="AC29" s="18">
        <v>1.09</v>
      </c>
      <c r="AD29" s="18">
        <v>3</v>
      </c>
      <c r="AE29" s="18"/>
      <c r="AF29" s="18"/>
      <c r="AG29" s="18"/>
      <c r="AH29" s="18"/>
      <c r="AI29" s="18">
        <v>1.97</v>
      </c>
      <c r="AJ29" s="18"/>
      <c r="AK29" s="18"/>
      <c r="AL29" s="18"/>
      <c r="AM29" s="18"/>
      <c r="AN29" s="18"/>
      <c r="AO29" s="18"/>
      <c r="AP29" s="18">
        <v>0.86</v>
      </c>
      <c r="AQ29" s="18">
        <v>1.29</v>
      </c>
      <c r="AR29" s="18"/>
      <c r="AS29" s="18">
        <v>1.2</v>
      </c>
      <c r="AT29" s="18"/>
      <c r="AU29" s="18">
        <v>3.73</v>
      </c>
      <c r="AV29" s="18"/>
      <c r="AW29" s="18"/>
      <c r="AX29" s="18"/>
      <c r="AY29" s="18"/>
      <c r="AZ29" s="18">
        <v>5.6</v>
      </c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23"/>
    </row>
    <row r="30" ht="22.8" customHeight="true" spans="1:110">
      <c r="A30" s="8"/>
      <c r="B30" s="11" t="s">
        <v>114</v>
      </c>
      <c r="C30" s="11" t="s">
        <v>110</v>
      </c>
      <c r="D30" s="11" t="s">
        <v>101</v>
      </c>
      <c r="E30" s="11" t="s">
        <v>77</v>
      </c>
      <c r="F30" s="11" t="s">
        <v>115</v>
      </c>
      <c r="G30" s="17">
        <v>12.47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>
        <v>12.47</v>
      </c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23"/>
    </row>
    <row r="31" ht="22.8" customHeight="true" spans="2:110">
      <c r="B31" s="11"/>
      <c r="C31" s="11"/>
      <c r="D31" s="11"/>
      <c r="E31" s="11"/>
      <c r="F31" s="11" t="s">
        <v>80</v>
      </c>
      <c r="G31" s="17">
        <v>338.5</v>
      </c>
      <c r="H31" s="17">
        <v>92.62</v>
      </c>
      <c r="I31" s="17">
        <v>2.66</v>
      </c>
      <c r="J31" s="17">
        <v>42</v>
      </c>
      <c r="K31" s="17"/>
      <c r="L31" s="17">
        <v>61.92</v>
      </c>
      <c r="M31" s="17">
        <v>24.87</v>
      </c>
      <c r="N31" s="17"/>
      <c r="O31" s="17">
        <v>12.44</v>
      </c>
      <c r="P31" s="17"/>
      <c r="Q31" s="17">
        <v>1.71</v>
      </c>
      <c r="R31" s="17">
        <v>26.79</v>
      </c>
      <c r="S31" s="17"/>
      <c r="T31" s="17"/>
      <c r="U31" s="17">
        <v>9.2</v>
      </c>
      <c r="V31" s="17">
        <v>0.6</v>
      </c>
      <c r="W31" s="17"/>
      <c r="X31" s="17"/>
      <c r="Y31" s="17">
        <v>0.2</v>
      </c>
      <c r="Z31" s="17">
        <v>1.5</v>
      </c>
      <c r="AA31" s="17">
        <v>0.3</v>
      </c>
      <c r="AB31" s="17"/>
      <c r="AC31" s="17">
        <v>2.2</v>
      </c>
      <c r="AD31" s="17">
        <v>7.5</v>
      </c>
      <c r="AE31" s="17"/>
      <c r="AF31" s="17"/>
      <c r="AG31" s="17"/>
      <c r="AH31" s="17"/>
      <c r="AI31" s="17">
        <v>0.5</v>
      </c>
      <c r="AJ31" s="17">
        <v>0.2</v>
      </c>
      <c r="AK31" s="17"/>
      <c r="AL31" s="17"/>
      <c r="AM31" s="17"/>
      <c r="AN31" s="17">
        <v>24</v>
      </c>
      <c r="AO31" s="17"/>
      <c r="AP31" s="17">
        <v>1.87</v>
      </c>
      <c r="AQ31" s="17">
        <v>2.81</v>
      </c>
      <c r="AR31" s="17"/>
      <c r="AS31" s="17">
        <v>1.5</v>
      </c>
      <c r="AT31" s="17"/>
      <c r="AU31" s="17">
        <v>8.54</v>
      </c>
      <c r="AV31" s="17"/>
      <c r="AW31" s="17"/>
      <c r="AX31" s="17"/>
      <c r="AY31" s="17"/>
      <c r="AZ31" s="17">
        <v>12.6</v>
      </c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22"/>
    </row>
    <row r="32" ht="22.8" customHeight="true" spans="1:110">
      <c r="A32" s="8"/>
      <c r="B32" s="11" t="s">
        <v>96</v>
      </c>
      <c r="C32" s="11" t="s">
        <v>97</v>
      </c>
      <c r="D32" s="11" t="s">
        <v>97</v>
      </c>
      <c r="E32" s="11" t="s">
        <v>79</v>
      </c>
      <c r="F32" s="11" t="s">
        <v>98</v>
      </c>
      <c r="G32" s="17">
        <v>24.87</v>
      </c>
      <c r="H32" s="18"/>
      <c r="I32" s="18"/>
      <c r="J32" s="18"/>
      <c r="K32" s="18"/>
      <c r="L32" s="18"/>
      <c r="M32" s="18">
        <v>24.87</v>
      </c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23"/>
    </row>
    <row r="33" ht="22.8" customHeight="true" spans="1:110">
      <c r="A33" s="8"/>
      <c r="B33" s="11" t="s">
        <v>99</v>
      </c>
      <c r="C33" s="11" t="s">
        <v>100</v>
      </c>
      <c r="D33" s="11" t="s">
        <v>110</v>
      </c>
      <c r="E33" s="11" t="s">
        <v>79</v>
      </c>
      <c r="F33" s="11" t="s">
        <v>119</v>
      </c>
      <c r="G33" s="17">
        <v>12.44</v>
      </c>
      <c r="H33" s="18"/>
      <c r="I33" s="18"/>
      <c r="J33" s="18"/>
      <c r="K33" s="18"/>
      <c r="L33" s="18"/>
      <c r="M33" s="18"/>
      <c r="N33" s="18"/>
      <c r="O33" s="18">
        <v>12.44</v>
      </c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23"/>
    </row>
    <row r="34" ht="22.8" customHeight="true" spans="1:110">
      <c r="A34" s="8"/>
      <c r="B34" s="11" t="s">
        <v>103</v>
      </c>
      <c r="C34" s="11" t="s">
        <v>101</v>
      </c>
      <c r="D34" s="11" t="s">
        <v>97</v>
      </c>
      <c r="E34" s="11" t="s">
        <v>79</v>
      </c>
      <c r="F34" s="11" t="s">
        <v>124</v>
      </c>
      <c r="G34" s="17">
        <v>274.41</v>
      </c>
      <c r="H34" s="18">
        <v>92.62</v>
      </c>
      <c r="I34" s="18">
        <v>2.66</v>
      </c>
      <c r="J34" s="18">
        <v>42</v>
      </c>
      <c r="K34" s="18"/>
      <c r="L34" s="18">
        <v>61.92</v>
      </c>
      <c r="M34" s="18"/>
      <c r="N34" s="18"/>
      <c r="O34" s="18"/>
      <c r="P34" s="18"/>
      <c r="Q34" s="18">
        <v>1.71</v>
      </c>
      <c r="R34" s="18"/>
      <c r="S34" s="18"/>
      <c r="T34" s="18"/>
      <c r="U34" s="18">
        <v>9.2</v>
      </c>
      <c r="V34" s="18">
        <v>0.6</v>
      </c>
      <c r="W34" s="18"/>
      <c r="X34" s="18"/>
      <c r="Y34" s="18">
        <v>0.2</v>
      </c>
      <c r="Z34" s="18">
        <v>1.5</v>
      </c>
      <c r="AA34" s="18">
        <v>0.3</v>
      </c>
      <c r="AB34" s="18"/>
      <c r="AC34" s="18">
        <v>2.2</v>
      </c>
      <c r="AD34" s="18">
        <v>7.5</v>
      </c>
      <c r="AE34" s="18"/>
      <c r="AF34" s="18"/>
      <c r="AG34" s="18"/>
      <c r="AH34" s="18"/>
      <c r="AI34" s="18">
        <v>0.5</v>
      </c>
      <c r="AJ34" s="18">
        <v>0.2</v>
      </c>
      <c r="AK34" s="18"/>
      <c r="AL34" s="18"/>
      <c r="AM34" s="18"/>
      <c r="AN34" s="18">
        <v>24</v>
      </c>
      <c r="AO34" s="18"/>
      <c r="AP34" s="18">
        <v>1.87</v>
      </c>
      <c r="AQ34" s="18">
        <v>2.81</v>
      </c>
      <c r="AR34" s="18"/>
      <c r="AS34" s="18">
        <v>1.5</v>
      </c>
      <c r="AT34" s="18"/>
      <c r="AU34" s="18">
        <v>8.54</v>
      </c>
      <c r="AV34" s="18"/>
      <c r="AW34" s="18"/>
      <c r="AX34" s="18"/>
      <c r="AY34" s="18"/>
      <c r="AZ34" s="18">
        <v>12.6</v>
      </c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23"/>
    </row>
    <row r="35" ht="22.8" customHeight="true" spans="1:110">
      <c r="A35" s="8"/>
      <c r="B35" s="11" t="s">
        <v>114</v>
      </c>
      <c r="C35" s="11" t="s">
        <v>110</v>
      </c>
      <c r="D35" s="11" t="s">
        <v>101</v>
      </c>
      <c r="E35" s="11" t="s">
        <v>79</v>
      </c>
      <c r="F35" s="11" t="s">
        <v>115</v>
      </c>
      <c r="G35" s="17">
        <v>26.79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>
        <v>26.79</v>
      </c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23"/>
    </row>
    <row r="36" ht="22.8" customHeight="true" spans="2:110">
      <c r="B36" s="11"/>
      <c r="C36" s="11"/>
      <c r="D36" s="11"/>
      <c r="E36" s="11"/>
      <c r="F36" s="11" t="s">
        <v>82</v>
      </c>
      <c r="G36" s="17">
        <v>332.78</v>
      </c>
      <c r="H36" s="17">
        <v>99.28</v>
      </c>
      <c r="I36" s="17">
        <v>2.64</v>
      </c>
      <c r="J36" s="17">
        <v>42</v>
      </c>
      <c r="K36" s="17"/>
      <c r="L36" s="17">
        <v>62.32</v>
      </c>
      <c r="M36" s="17">
        <v>26</v>
      </c>
      <c r="N36" s="17"/>
      <c r="O36" s="17">
        <v>13</v>
      </c>
      <c r="P36" s="17"/>
      <c r="Q36" s="17">
        <v>1.79</v>
      </c>
      <c r="R36" s="17">
        <v>27.57</v>
      </c>
      <c r="S36" s="17"/>
      <c r="T36" s="17"/>
      <c r="U36" s="17">
        <v>8.5</v>
      </c>
      <c r="V36" s="17">
        <v>0.2</v>
      </c>
      <c r="W36" s="17"/>
      <c r="X36" s="17">
        <v>0.02</v>
      </c>
      <c r="Y36" s="17">
        <v>0.1</v>
      </c>
      <c r="Z36" s="17">
        <v>1.8</v>
      </c>
      <c r="AA36" s="17"/>
      <c r="AB36" s="17"/>
      <c r="AC36" s="17">
        <v>2.65</v>
      </c>
      <c r="AD36" s="17">
        <v>3.6</v>
      </c>
      <c r="AE36" s="17"/>
      <c r="AF36" s="17">
        <v>7.11</v>
      </c>
      <c r="AG36" s="17"/>
      <c r="AH36" s="17"/>
      <c r="AI36" s="17">
        <v>0.4</v>
      </c>
      <c r="AJ36" s="17">
        <v>0.5</v>
      </c>
      <c r="AK36" s="17"/>
      <c r="AL36" s="17"/>
      <c r="AM36" s="17"/>
      <c r="AN36" s="17"/>
      <c r="AO36" s="17"/>
      <c r="AP36" s="17">
        <v>1.95</v>
      </c>
      <c r="AQ36" s="17">
        <v>3.01</v>
      </c>
      <c r="AR36" s="17"/>
      <c r="AS36" s="17">
        <v>1.6</v>
      </c>
      <c r="AT36" s="17"/>
      <c r="AU36" s="17">
        <v>10.92</v>
      </c>
      <c r="AV36" s="17"/>
      <c r="AW36" s="17"/>
      <c r="AX36" s="17"/>
      <c r="AY36" s="17"/>
      <c r="AZ36" s="17">
        <v>15.4</v>
      </c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>
        <v>0.43</v>
      </c>
      <c r="DF36" s="22"/>
    </row>
    <row r="37" ht="22.8" customHeight="true" spans="1:110">
      <c r="A37" s="8"/>
      <c r="B37" s="11" t="s">
        <v>96</v>
      </c>
      <c r="C37" s="11" t="s">
        <v>97</v>
      </c>
      <c r="D37" s="11" t="s">
        <v>97</v>
      </c>
      <c r="E37" s="11" t="s">
        <v>81</v>
      </c>
      <c r="F37" s="11" t="s">
        <v>98</v>
      </c>
      <c r="G37" s="17">
        <v>26</v>
      </c>
      <c r="H37" s="18"/>
      <c r="I37" s="18"/>
      <c r="J37" s="18"/>
      <c r="K37" s="18"/>
      <c r="L37" s="18"/>
      <c r="M37" s="18">
        <v>26</v>
      </c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23"/>
    </row>
    <row r="38" ht="22.8" customHeight="true" spans="1:110">
      <c r="A38" s="8"/>
      <c r="B38" s="11" t="s">
        <v>99</v>
      </c>
      <c r="C38" s="11" t="s">
        <v>100</v>
      </c>
      <c r="D38" s="11" t="s">
        <v>110</v>
      </c>
      <c r="E38" s="11" t="s">
        <v>81</v>
      </c>
      <c r="F38" s="11" t="s">
        <v>119</v>
      </c>
      <c r="G38" s="17">
        <v>13</v>
      </c>
      <c r="H38" s="18"/>
      <c r="I38" s="18"/>
      <c r="J38" s="18"/>
      <c r="K38" s="18"/>
      <c r="L38" s="18"/>
      <c r="M38" s="18"/>
      <c r="N38" s="18"/>
      <c r="O38" s="18">
        <v>13</v>
      </c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23"/>
    </row>
    <row r="39" ht="22.8" customHeight="true" spans="1:110">
      <c r="A39" s="8"/>
      <c r="B39" s="11" t="s">
        <v>103</v>
      </c>
      <c r="C39" s="11" t="s">
        <v>101</v>
      </c>
      <c r="D39" s="11" t="s">
        <v>117</v>
      </c>
      <c r="E39" s="11" t="s">
        <v>81</v>
      </c>
      <c r="F39" s="11" t="s">
        <v>123</v>
      </c>
      <c r="G39" s="17">
        <v>266.21</v>
      </c>
      <c r="H39" s="18">
        <v>99.28</v>
      </c>
      <c r="I39" s="18">
        <v>2.64</v>
      </c>
      <c r="J39" s="18">
        <v>42</v>
      </c>
      <c r="K39" s="18"/>
      <c r="L39" s="18">
        <v>62.32</v>
      </c>
      <c r="M39" s="18"/>
      <c r="N39" s="18"/>
      <c r="O39" s="18"/>
      <c r="P39" s="18"/>
      <c r="Q39" s="18">
        <v>1.79</v>
      </c>
      <c r="R39" s="18"/>
      <c r="S39" s="18"/>
      <c r="T39" s="18"/>
      <c r="U39" s="18">
        <v>8.5</v>
      </c>
      <c r="V39" s="18">
        <v>0.2</v>
      </c>
      <c r="W39" s="18"/>
      <c r="X39" s="18">
        <v>0.02</v>
      </c>
      <c r="Y39" s="18">
        <v>0.1</v>
      </c>
      <c r="Z39" s="18">
        <v>1.8</v>
      </c>
      <c r="AA39" s="18"/>
      <c r="AB39" s="18"/>
      <c r="AC39" s="18">
        <v>2.65</v>
      </c>
      <c r="AD39" s="18">
        <v>3.6</v>
      </c>
      <c r="AE39" s="18"/>
      <c r="AF39" s="18">
        <v>7.11</v>
      </c>
      <c r="AG39" s="18"/>
      <c r="AH39" s="18"/>
      <c r="AI39" s="18">
        <v>0.4</v>
      </c>
      <c r="AJ39" s="18">
        <v>0.5</v>
      </c>
      <c r="AK39" s="18"/>
      <c r="AL39" s="18"/>
      <c r="AM39" s="18"/>
      <c r="AN39" s="18"/>
      <c r="AO39" s="18"/>
      <c r="AP39" s="18">
        <v>1.95</v>
      </c>
      <c r="AQ39" s="18">
        <v>3.01</v>
      </c>
      <c r="AR39" s="18"/>
      <c r="AS39" s="18">
        <v>1.6</v>
      </c>
      <c r="AT39" s="18"/>
      <c r="AU39" s="18">
        <v>10.92</v>
      </c>
      <c r="AV39" s="18"/>
      <c r="AW39" s="18"/>
      <c r="AX39" s="18"/>
      <c r="AY39" s="18"/>
      <c r="AZ39" s="18">
        <v>15.4</v>
      </c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>
        <v>0.43</v>
      </c>
      <c r="DF39" s="23"/>
    </row>
    <row r="40" ht="22.8" customHeight="true" spans="1:110">
      <c r="A40" s="8"/>
      <c r="B40" s="11" t="s">
        <v>114</v>
      </c>
      <c r="C40" s="11" t="s">
        <v>110</v>
      </c>
      <c r="D40" s="11" t="s">
        <v>101</v>
      </c>
      <c r="E40" s="11" t="s">
        <v>81</v>
      </c>
      <c r="F40" s="11" t="s">
        <v>115</v>
      </c>
      <c r="G40" s="17">
        <v>27.57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>
        <v>27.57</v>
      </c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23"/>
    </row>
    <row r="41" ht="22.8" customHeight="true" spans="2:110">
      <c r="B41" s="11"/>
      <c r="C41" s="11"/>
      <c r="D41" s="11"/>
      <c r="E41" s="11"/>
      <c r="F41" s="11" t="s">
        <v>84</v>
      </c>
      <c r="G41" s="17">
        <v>753.85</v>
      </c>
      <c r="H41" s="17">
        <v>207.05</v>
      </c>
      <c r="I41" s="17">
        <v>6.9</v>
      </c>
      <c r="J41" s="17">
        <v>108</v>
      </c>
      <c r="K41" s="17"/>
      <c r="L41" s="17">
        <v>142.36</v>
      </c>
      <c r="M41" s="17">
        <v>56.23</v>
      </c>
      <c r="N41" s="17"/>
      <c r="O41" s="17">
        <v>28.12</v>
      </c>
      <c r="P41" s="17"/>
      <c r="Q41" s="17">
        <v>3.87</v>
      </c>
      <c r="R41" s="17">
        <v>63.14</v>
      </c>
      <c r="S41" s="17"/>
      <c r="T41" s="17"/>
      <c r="U41" s="17">
        <v>30.56</v>
      </c>
      <c r="V41" s="17">
        <v>0.3</v>
      </c>
      <c r="W41" s="17"/>
      <c r="X41" s="17"/>
      <c r="Y41" s="17">
        <v>0.8</v>
      </c>
      <c r="Z41" s="17">
        <v>1</v>
      </c>
      <c r="AA41" s="17">
        <v>2.8</v>
      </c>
      <c r="AB41" s="17"/>
      <c r="AC41" s="17">
        <v>1.2</v>
      </c>
      <c r="AD41" s="17">
        <v>11.4</v>
      </c>
      <c r="AE41" s="17"/>
      <c r="AF41" s="17">
        <v>0.2</v>
      </c>
      <c r="AG41" s="17"/>
      <c r="AH41" s="17"/>
      <c r="AI41" s="17">
        <v>0.5</v>
      </c>
      <c r="AJ41" s="17">
        <v>0.25</v>
      </c>
      <c r="AK41" s="17"/>
      <c r="AL41" s="17"/>
      <c r="AM41" s="17"/>
      <c r="AN41" s="17"/>
      <c r="AO41" s="17"/>
      <c r="AP41" s="17">
        <v>4.22</v>
      </c>
      <c r="AQ41" s="17">
        <v>6.27</v>
      </c>
      <c r="AR41" s="17">
        <v>2.19</v>
      </c>
      <c r="AS41" s="17"/>
      <c r="AT41" s="17"/>
      <c r="AU41" s="17">
        <v>30.47</v>
      </c>
      <c r="AV41" s="17"/>
      <c r="AW41" s="17"/>
      <c r="AX41" s="17"/>
      <c r="AY41" s="17"/>
      <c r="AZ41" s="17">
        <v>42.43</v>
      </c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>
        <v>3.1</v>
      </c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>
        <v>0</v>
      </c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>
        <v>0.5</v>
      </c>
      <c r="DF41" s="22"/>
    </row>
    <row r="42" ht="22.8" customHeight="true" spans="1:110">
      <c r="A42" s="8"/>
      <c r="B42" s="11" t="s">
        <v>96</v>
      </c>
      <c r="C42" s="11" t="s">
        <v>97</v>
      </c>
      <c r="D42" s="11" t="s">
        <v>97</v>
      </c>
      <c r="E42" s="11" t="s">
        <v>83</v>
      </c>
      <c r="F42" s="11" t="s">
        <v>98</v>
      </c>
      <c r="G42" s="17">
        <v>56.23</v>
      </c>
      <c r="H42" s="18"/>
      <c r="I42" s="18"/>
      <c r="J42" s="18"/>
      <c r="K42" s="18"/>
      <c r="L42" s="18"/>
      <c r="M42" s="18">
        <v>56.23</v>
      </c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23"/>
    </row>
    <row r="43" ht="22.8" customHeight="true" spans="1:110">
      <c r="A43" s="8"/>
      <c r="B43" s="11" t="s">
        <v>99</v>
      </c>
      <c r="C43" s="11" t="s">
        <v>100</v>
      </c>
      <c r="D43" s="11" t="s">
        <v>110</v>
      </c>
      <c r="E43" s="11" t="s">
        <v>83</v>
      </c>
      <c r="F43" s="11" t="s">
        <v>119</v>
      </c>
      <c r="G43" s="17">
        <v>28.12</v>
      </c>
      <c r="H43" s="18"/>
      <c r="I43" s="18"/>
      <c r="J43" s="18"/>
      <c r="K43" s="18"/>
      <c r="L43" s="18"/>
      <c r="M43" s="18"/>
      <c r="N43" s="18"/>
      <c r="O43" s="18">
        <v>28.12</v>
      </c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23"/>
    </row>
    <row r="44" ht="22.8" customHeight="true" spans="1:110">
      <c r="A44" s="8"/>
      <c r="B44" s="11" t="s">
        <v>103</v>
      </c>
      <c r="C44" s="11" t="s">
        <v>97</v>
      </c>
      <c r="D44" s="11" t="s">
        <v>101</v>
      </c>
      <c r="E44" s="11" t="s">
        <v>83</v>
      </c>
      <c r="F44" s="11" t="s">
        <v>125</v>
      </c>
      <c r="G44" s="17">
        <v>606.36</v>
      </c>
      <c r="H44" s="18">
        <v>207.05</v>
      </c>
      <c r="I44" s="18">
        <v>6.9</v>
      </c>
      <c r="J44" s="18">
        <v>108</v>
      </c>
      <c r="K44" s="18"/>
      <c r="L44" s="18">
        <v>142.36</v>
      </c>
      <c r="M44" s="18"/>
      <c r="N44" s="18"/>
      <c r="O44" s="18"/>
      <c r="P44" s="18"/>
      <c r="Q44" s="18">
        <v>3.87</v>
      </c>
      <c r="R44" s="18"/>
      <c r="S44" s="18"/>
      <c r="T44" s="18"/>
      <c r="U44" s="18">
        <v>30.56</v>
      </c>
      <c r="V44" s="18">
        <v>0.3</v>
      </c>
      <c r="W44" s="18"/>
      <c r="X44" s="18"/>
      <c r="Y44" s="18">
        <v>0.8</v>
      </c>
      <c r="Z44" s="18">
        <v>1</v>
      </c>
      <c r="AA44" s="18">
        <v>2.8</v>
      </c>
      <c r="AB44" s="18"/>
      <c r="AC44" s="18">
        <v>1.2</v>
      </c>
      <c r="AD44" s="18">
        <v>11.4</v>
      </c>
      <c r="AE44" s="18"/>
      <c r="AF44" s="18">
        <v>0.2</v>
      </c>
      <c r="AG44" s="18"/>
      <c r="AH44" s="18"/>
      <c r="AI44" s="18">
        <v>0.5</v>
      </c>
      <c r="AJ44" s="18">
        <v>0.25</v>
      </c>
      <c r="AK44" s="18"/>
      <c r="AL44" s="18"/>
      <c r="AM44" s="18"/>
      <c r="AN44" s="18"/>
      <c r="AO44" s="18"/>
      <c r="AP44" s="18">
        <v>4.22</v>
      </c>
      <c r="AQ44" s="18">
        <v>6.27</v>
      </c>
      <c r="AR44" s="18">
        <v>2.19</v>
      </c>
      <c r="AS44" s="18"/>
      <c r="AT44" s="18"/>
      <c r="AU44" s="18">
        <v>30.47</v>
      </c>
      <c r="AV44" s="18"/>
      <c r="AW44" s="18"/>
      <c r="AX44" s="18"/>
      <c r="AY44" s="18"/>
      <c r="AZ44" s="18">
        <v>42.43</v>
      </c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>
        <v>3.1</v>
      </c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>
        <v>0</v>
      </c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>
        <v>0.5</v>
      </c>
      <c r="DF44" s="23"/>
    </row>
    <row r="45" ht="22.8" customHeight="true" spans="1:110">
      <c r="A45" s="8"/>
      <c r="B45" s="11" t="s">
        <v>114</v>
      </c>
      <c r="C45" s="11" t="s">
        <v>110</v>
      </c>
      <c r="D45" s="11" t="s">
        <v>101</v>
      </c>
      <c r="E45" s="11" t="s">
        <v>83</v>
      </c>
      <c r="F45" s="11" t="s">
        <v>115</v>
      </c>
      <c r="G45" s="17">
        <v>63.14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>
        <v>63.14</v>
      </c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23"/>
    </row>
    <row r="46" ht="9.75" customHeight="true" spans="1:110">
      <c r="A46" s="12"/>
      <c r="B46" s="13"/>
      <c r="C46" s="13"/>
      <c r="D46" s="13"/>
      <c r="E46" s="13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25"/>
    </row>
  </sheetData>
  <mergeCells count="130">
    <mergeCell ref="B1:D1"/>
    <mergeCell ref="G1:DE1"/>
    <mergeCell ref="B2:DE2"/>
    <mergeCell ref="B3:F3"/>
    <mergeCell ref="H3:DE3"/>
    <mergeCell ref="B4:F4"/>
    <mergeCell ref="H4:T4"/>
    <mergeCell ref="U4:AU4"/>
    <mergeCell ref="AV4:BG4"/>
    <mergeCell ref="BI4:BL4"/>
    <mergeCell ref="BM4:BN4"/>
    <mergeCell ref="BO4:BZ4"/>
    <mergeCell ref="CA4:CP4"/>
    <mergeCell ref="CQ4:CR4"/>
    <mergeCell ref="CS4:CW4"/>
    <mergeCell ref="CX4:CZ4"/>
    <mergeCell ref="DA4:DE4"/>
    <mergeCell ref="B5:D5"/>
    <mergeCell ref="A10:A15"/>
    <mergeCell ref="A17:A20"/>
    <mergeCell ref="A22:A25"/>
    <mergeCell ref="A27:A30"/>
    <mergeCell ref="A32:A35"/>
    <mergeCell ref="A37:A40"/>
    <mergeCell ref="A42:A45"/>
    <mergeCell ref="E5:E6"/>
    <mergeCell ref="F5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  <mergeCell ref="DE5:DE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9" defaultRowHeight="14.25"/>
  <cols>
    <col min="1" max="1" width="1.53333333333333" customWidth="true"/>
    <col min="2" max="3" width="6.15" customWidth="true"/>
    <col min="4" max="4" width="16.4083333333333" customWidth="true"/>
    <col min="5" max="5" width="41.0333333333333" customWidth="true"/>
    <col min="6" max="8" width="16.4083333333333" customWidth="true"/>
    <col min="9" max="9" width="1.53333333333333" customWidth="true"/>
    <col min="10" max="10" width="9.76666666666667" customWidth="true"/>
  </cols>
  <sheetData>
    <row r="1" ht="16.35" customHeight="true" spans="1:9">
      <c r="A1" s="2"/>
      <c r="B1" s="2"/>
      <c r="C1" s="2"/>
      <c r="D1" s="27"/>
      <c r="E1" s="27"/>
      <c r="F1" s="1"/>
      <c r="G1" s="1"/>
      <c r="H1" s="31" t="s">
        <v>330</v>
      </c>
      <c r="I1" s="33"/>
    </row>
    <row r="2" ht="22.8" customHeight="true" spans="1:9">
      <c r="A2" s="1"/>
      <c r="B2" s="3" t="s">
        <v>331</v>
      </c>
      <c r="C2" s="3"/>
      <c r="D2" s="3"/>
      <c r="E2" s="3"/>
      <c r="F2" s="3"/>
      <c r="G2" s="3"/>
      <c r="H2" s="3"/>
      <c r="I2" s="33"/>
    </row>
    <row r="3" ht="19.55" customHeight="true" spans="1:9">
      <c r="A3" s="4"/>
      <c r="B3" s="5" t="s">
        <v>4</v>
      </c>
      <c r="C3" s="5"/>
      <c r="D3" s="5"/>
      <c r="E3" s="5"/>
      <c r="G3" s="4"/>
      <c r="H3" s="32" t="s">
        <v>5</v>
      </c>
      <c r="I3" s="33"/>
    </row>
    <row r="4" ht="24.4" customHeight="true" spans="1:9">
      <c r="A4" s="6"/>
      <c r="B4" s="7" t="s">
        <v>8</v>
      </c>
      <c r="C4" s="7"/>
      <c r="D4" s="7"/>
      <c r="E4" s="7"/>
      <c r="F4" s="7" t="s">
        <v>88</v>
      </c>
      <c r="G4" s="7"/>
      <c r="H4" s="7"/>
      <c r="I4" s="33"/>
    </row>
    <row r="5" ht="24.4" customHeight="true" spans="1:9">
      <c r="A5" s="6"/>
      <c r="B5" s="7" t="s">
        <v>92</v>
      </c>
      <c r="C5" s="7"/>
      <c r="D5" s="7" t="s">
        <v>68</v>
      </c>
      <c r="E5" s="7" t="s">
        <v>69</v>
      </c>
      <c r="F5" s="7" t="s">
        <v>57</v>
      </c>
      <c r="G5" s="7" t="s">
        <v>332</v>
      </c>
      <c r="H5" s="7" t="s">
        <v>333</v>
      </c>
      <c r="I5" s="33"/>
    </row>
    <row r="6" ht="24.4" customHeight="true" spans="1:9">
      <c r="A6" s="14"/>
      <c r="B6" s="7" t="s">
        <v>93</v>
      </c>
      <c r="C6" s="7" t="s">
        <v>94</v>
      </c>
      <c r="D6" s="7"/>
      <c r="E6" s="7"/>
      <c r="F6" s="7"/>
      <c r="G6" s="7"/>
      <c r="H6" s="7"/>
      <c r="I6" s="33"/>
    </row>
    <row r="7" ht="22.8" customHeight="true" spans="1:9">
      <c r="A7" s="6"/>
      <c r="B7" s="10"/>
      <c r="C7" s="10"/>
      <c r="D7" s="10"/>
      <c r="E7" s="10" t="s">
        <v>70</v>
      </c>
      <c r="F7" s="16">
        <v>3749.32</v>
      </c>
      <c r="G7" s="16">
        <v>3251.88</v>
      </c>
      <c r="H7" s="16">
        <v>497.44</v>
      </c>
      <c r="I7" s="33"/>
    </row>
    <row r="8" ht="22.8" customHeight="true" spans="1:9">
      <c r="A8" s="6"/>
      <c r="B8" s="28" t="s">
        <v>2</v>
      </c>
      <c r="C8" s="28" t="s">
        <v>2</v>
      </c>
      <c r="D8" s="29"/>
      <c r="E8" s="29" t="s">
        <v>2</v>
      </c>
      <c r="F8" s="17">
        <v>3749.32</v>
      </c>
      <c r="G8" s="17">
        <v>3251.88</v>
      </c>
      <c r="H8" s="17">
        <v>497.44</v>
      </c>
      <c r="I8" s="33"/>
    </row>
    <row r="9" ht="22.8" customHeight="true" spans="1:9">
      <c r="A9" s="6"/>
      <c r="B9" s="28" t="s">
        <v>2</v>
      </c>
      <c r="C9" s="28" t="s">
        <v>2</v>
      </c>
      <c r="D9" s="29" t="s">
        <v>71</v>
      </c>
      <c r="E9" s="29" t="s">
        <v>72</v>
      </c>
      <c r="F9" s="17">
        <v>1337.93</v>
      </c>
      <c r="G9" s="17">
        <v>1114.5</v>
      </c>
      <c r="H9" s="17">
        <v>223.43</v>
      </c>
      <c r="I9" s="33"/>
    </row>
    <row r="10" ht="22.8" customHeight="true" spans="1:9">
      <c r="A10" s="6"/>
      <c r="B10" s="28" t="s">
        <v>2</v>
      </c>
      <c r="C10" s="28" t="s">
        <v>2</v>
      </c>
      <c r="D10" s="29" t="s">
        <v>334</v>
      </c>
      <c r="E10" s="29" t="s">
        <v>335</v>
      </c>
      <c r="F10" s="17">
        <v>1025.38</v>
      </c>
      <c r="G10" s="17">
        <v>1025.38</v>
      </c>
      <c r="H10" s="17"/>
      <c r="I10" s="33"/>
    </row>
    <row r="11" ht="22.8" customHeight="true" spans="1:9">
      <c r="A11" s="6"/>
      <c r="B11" s="28" t="s">
        <v>178</v>
      </c>
      <c r="C11" s="28" t="s">
        <v>179</v>
      </c>
      <c r="D11" s="29" t="s">
        <v>336</v>
      </c>
      <c r="E11" s="29" t="s">
        <v>337</v>
      </c>
      <c r="F11" s="17">
        <v>663.46</v>
      </c>
      <c r="G11" s="17">
        <v>663.46</v>
      </c>
      <c r="H11" s="17"/>
      <c r="I11" s="33"/>
    </row>
    <row r="12" ht="22.8" customHeight="true" spans="1:9">
      <c r="A12" s="6"/>
      <c r="B12" s="28" t="s">
        <v>178</v>
      </c>
      <c r="C12" s="28" t="s">
        <v>181</v>
      </c>
      <c r="D12" s="29" t="s">
        <v>338</v>
      </c>
      <c r="E12" s="29" t="s">
        <v>339</v>
      </c>
      <c r="F12" s="17">
        <v>148.5</v>
      </c>
      <c r="G12" s="17">
        <v>148.5</v>
      </c>
      <c r="H12" s="17"/>
      <c r="I12" s="33"/>
    </row>
    <row r="13" ht="22.8" customHeight="true" spans="1:9">
      <c r="A13" s="6"/>
      <c r="B13" s="28" t="s">
        <v>178</v>
      </c>
      <c r="C13" s="28" t="s">
        <v>183</v>
      </c>
      <c r="D13" s="29" t="s">
        <v>340</v>
      </c>
      <c r="E13" s="29" t="s">
        <v>341</v>
      </c>
      <c r="F13" s="17">
        <v>103.82</v>
      </c>
      <c r="G13" s="17">
        <v>103.82</v>
      </c>
      <c r="H13" s="17"/>
      <c r="I13" s="33"/>
    </row>
    <row r="14" ht="22.8" customHeight="true" spans="1:9">
      <c r="A14" s="6"/>
      <c r="B14" s="28" t="s">
        <v>178</v>
      </c>
      <c r="C14" s="28" t="s">
        <v>185</v>
      </c>
      <c r="D14" s="29" t="s">
        <v>342</v>
      </c>
      <c r="E14" s="29" t="s">
        <v>343</v>
      </c>
      <c r="F14" s="17">
        <v>109.59</v>
      </c>
      <c r="G14" s="17">
        <v>109.59</v>
      </c>
      <c r="H14" s="17"/>
      <c r="I14" s="33"/>
    </row>
    <row r="15" ht="22.8" customHeight="true" spans="2:9">
      <c r="B15" s="28" t="s">
        <v>2</v>
      </c>
      <c r="C15" s="28" t="s">
        <v>2</v>
      </c>
      <c r="D15" s="29" t="s">
        <v>344</v>
      </c>
      <c r="E15" s="29" t="s">
        <v>345</v>
      </c>
      <c r="F15" s="17">
        <v>223.43</v>
      </c>
      <c r="G15" s="17"/>
      <c r="H15" s="17">
        <v>223.43</v>
      </c>
      <c r="I15" s="33"/>
    </row>
    <row r="16" ht="22.8" customHeight="true" spans="1:9">
      <c r="A16" s="6"/>
      <c r="B16" s="28" t="s">
        <v>188</v>
      </c>
      <c r="C16" s="28" t="s">
        <v>179</v>
      </c>
      <c r="D16" s="29" t="s">
        <v>346</v>
      </c>
      <c r="E16" s="29" t="s">
        <v>347</v>
      </c>
      <c r="F16" s="17">
        <v>166.23</v>
      </c>
      <c r="G16" s="17"/>
      <c r="H16" s="17">
        <v>166.23</v>
      </c>
      <c r="I16" s="33"/>
    </row>
    <row r="17" ht="22.8" customHeight="true" spans="1:9">
      <c r="A17" s="6"/>
      <c r="B17" s="28" t="s">
        <v>188</v>
      </c>
      <c r="C17" s="28" t="s">
        <v>196</v>
      </c>
      <c r="D17" s="29" t="s">
        <v>348</v>
      </c>
      <c r="E17" s="29" t="s">
        <v>349</v>
      </c>
      <c r="F17" s="17">
        <v>3.06</v>
      </c>
      <c r="G17" s="17"/>
      <c r="H17" s="17">
        <v>3.06</v>
      </c>
      <c r="I17" s="33"/>
    </row>
    <row r="18" ht="22.8" customHeight="true" spans="1:9">
      <c r="A18" s="6"/>
      <c r="B18" s="28" t="s">
        <v>188</v>
      </c>
      <c r="C18" s="28" t="s">
        <v>192</v>
      </c>
      <c r="D18" s="29" t="s">
        <v>350</v>
      </c>
      <c r="E18" s="29" t="s">
        <v>351</v>
      </c>
      <c r="F18" s="17">
        <v>2</v>
      </c>
      <c r="G18" s="17"/>
      <c r="H18" s="17">
        <v>2</v>
      </c>
      <c r="I18" s="33"/>
    </row>
    <row r="19" ht="22.8" customHeight="true" spans="1:9">
      <c r="A19" s="6"/>
      <c r="B19" s="28" t="s">
        <v>188</v>
      </c>
      <c r="C19" s="28" t="s">
        <v>185</v>
      </c>
      <c r="D19" s="29" t="s">
        <v>352</v>
      </c>
      <c r="E19" s="29" t="s">
        <v>353</v>
      </c>
      <c r="F19" s="17">
        <v>47.91</v>
      </c>
      <c r="G19" s="17"/>
      <c r="H19" s="17">
        <v>47.91</v>
      </c>
      <c r="I19" s="33"/>
    </row>
    <row r="20" ht="22.8" customHeight="true" spans="1:9">
      <c r="A20" s="6"/>
      <c r="B20" s="28" t="s">
        <v>188</v>
      </c>
      <c r="C20" s="28" t="s">
        <v>181</v>
      </c>
      <c r="D20" s="29" t="s">
        <v>354</v>
      </c>
      <c r="E20" s="29" t="s">
        <v>355</v>
      </c>
      <c r="F20" s="17">
        <v>1</v>
      </c>
      <c r="G20" s="17"/>
      <c r="H20" s="17">
        <v>1</v>
      </c>
      <c r="I20" s="33"/>
    </row>
    <row r="21" ht="22.8" customHeight="true" spans="1:9">
      <c r="A21" s="6"/>
      <c r="B21" s="28" t="s">
        <v>188</v>
      </c>
      <c r="C21" s="28" t="s">
        <v>194</v>
      </c>
      <c r="D21" s="29" t="s">
        <v>356</v>
      </c>
      <c r="E21" s="29" t="s">
        <v>357</v>
      </c>
      <c r="F21" s="17">
        <v>1.64</v>
      </c>
      <c r="G21" s="17"/>
      <c r="H21" s="17">
        <v>1.64</v>
      </c>
      <c r="I21" s="33"/>
    </row>
    <row r="22" ht="22.8" customHeight="true" spans="1:9">
      <c r="A22" s="6"/>
      <c r="B22" s="28" t="s">
        <v>188</v>
      </c>
      <c r="C22" s="28" t="s">
        <v>183</v>
      </c>
      <c r="D22" s="29" t="s">
        <v>358</v>
      </c>
      <c r="E22" s="29" t="s">
        <v>359</v>
      </c>
      <c r="F22" s="17">
        <v>1.6</v>
      </c>
      <c r="G22" s="17"/>
      <c r="H22" s="17">
        <v>1.6</v>
      </c>
      <c r="I22" s="33"/>
    </row>
    <row r="23" ht="22.8" customHeight="true" spans="2:9">
      <c r="B23" s="28" t="s">
        <v>2</v>
      </c>
      <c r="C23" s="28" t="s">
        <v>2</v>
      </c>
      <c r="D23" s="29" t="s">
        <v>360</v>
      </c>
      <c r="E23" s="29" t="s">
        <v>361</v>
      </c>
      <c r="F23" s="17">
        <v>89.12</v>
      </c>
      <c r="G23" s="17">
        <v>89.12</v>
      </c>
      <c r="H23" s="17"/>
      <c r="I23" s="33"/>
    </row>
    <row r="24" ht="22.8" customHeight="true" spans="1:9">
      <c r="A24" s="6"/>
      <c r="B24" s="28" t="s">
        <v>209</v>
      </c>
      <c r="C24" s="28" t="s">
        <v>179</v>
      </c>
      <c r="D24" s="29" t="s">
        <v>362</v>
      </c>
      <c r="E24" s="29" t="s">
        <v>363</v>
      </c>
      <c r="F24" s="17">
        <v>89.12</v>
      </c>
      <c r="G24" s="17">
        <v>89.12</v>
      </c>
      <c r="H24" s="17"/>
      <c r="I24" s="33"/>
    </row>
    <row r="25" ht="22.8" customHeight="true" spans="2:9">
      <c r="B25" s="28" t="s">
        <v>2</v>
      </c>
      <c r="C25" s="28" t="s">
        <v>2</v>
      </c>
      <c r="D25" s="29" t="s">
        <v>73</v>
      </c>
      <c r="E25" s="29" t="s">
        <v>74</v>
      </c>
      <c r="F25" s="17">
        <v>529.04</v>
      </c>
      <c r="G25" s="17">
        <v>468.82</v>
      </c>
      <c r="H25" s="17">
        <v>60.23</v>
      </c>
      <c r="I25" s="33"/>
    </row>
    <row r="26" ht="22.8" customHeight="true" spans="1:9">
      <c r="A26" s="6"/>
      <c r="B26" s="28" t="s">
        <v>2</v>
      </c>
      <c r="C26" s="28" t="s">
        <v>2</v>
      </c>
      <c r="D26" s="29" t="s">
        <v>364</v>
      </c>
      <c r="E26" s="29" t="s">
        <v>365</v>
      </c>
      <c r="F26" s="17">
        <v>495.92</v>
      </c>
      <c r="G26" s="17">
        <v>435.7</v>
      </c>
      <c r="H26" s="17">
        <v>60.23</v>
      </c>
      <c r="I26" s="33"/>
    </row>
    <row r="27" ht="22.8" customHeight="true" spans="1:9">
      <c r="A27" s="6"/>
      <c r="B27" s="28" t="s">
        <v>216</v>
      </c>
      <c r="C27" s="28" t="s">
        <v>181</v>
      </c>
      <c r="D27" s="29" t="s">
        <v>366</v>
      </c>
      <c r="E27" s="29" t="s">
        <v>367</v>
      </c>
      <c r="F27" s="17">
        <v>60.23</v>
      </c>
      <c r="G27" s="17"/>
      <c r="H27" s="17">
        <v>60.23</v>
      </c>
      <c r="I27" s="33"/>
    </row>
    <row r="28" ht="22.8" customHeight="true" spans="1:9">
      <c r="A28" s="6"/>
      <c r="B28" s="28" t="s">
        <v>216</v>
      </c>
      <c r="C28" s="28" t="s">
        <v>179</v>
      </c>
      <c r="D28" s="29" t="s">
        <v>368</v>
      </c>
      <c r="E28" s="29" t="s">
        <v>369</v>
      </c>
      <c r="F28" s="17">
        <v>435.7</v>
      </c>
      <c r="G28" s="17">
        <v>435.7</v>
      </c>
      <c r="H28" s="17"/>
      <c r="I28" s="33"/>
    </row>
    <row r="29" ht="22.8" customHeight="true" spans="2:9">
      <c r="B29" s="28" t="s">
        <v>2</v>
      </c>
      <c r="C29" s="28" t="s">
        <v>2</v>
      </c>
      <c r="D29" s="29" t="s">
        <v>360</v>
      </c>
      <c r="E29" s="29" t="s">
        <v>361</v>
      </c>
      <c r="F29" s="17">
        <v>33.12</v>
      </c>
      <c r="G29" s="17">
        <v>33.12</v>
      </c>
      <c r="H29" s="17"/>
      <c r="I29" s="33"/>
    </row>
    <row r="30" ht="22.8" customHeight="true" spans="1:9">
      <c r="A30" s="6"/>
      <c r="B30" s="28" t="s">
        <v>209</v>
      </c>
      <c r="C30" s="28" t="s">
        <v>179</v>
      </c>
      <c r="D30" s="29" t="s">
        <v>362</v>
      </c>
      <c r="E30" s="29" t="s">
        <v>363</v>
      </c>
      <c r="F30" s="17">
        <v>33.12</v>
      </c>
      <c r="G30" s="17">
        <v>33.12</v>
      </c>
      <c r="H30" s="17"/>
      <c r="I30" s="33"/>
    </row>
    <row r="31" ht="22.8" customHeight="true" spans="2:9">
      <c r="B31" s="28" t="s">
        <v>2</v>
      </c>
      <c r="C31" s="28" t="s">
        <v>2</v>
      </c>
      <c r="D31" s="29" t="s">
        <v>75</v>
      </c>
      <c r="E31" s="29" t="s">
        <v>76</v>
      </c>
      <c r="F31" s="17">
        <v>354.97</v>
      </c>
      <c r="G31" s="17">
        <v>313.73</v>
      </c>
      <c r="H31" s="17">
        <v>41.24</v>
      </c>
      <c r="I31" s="33"/>
    </row>
    <row r="32" ht="22.8" customHeight="true" spans="1:9">
      <c r="A32" s="6"/>
      <c r="B32" s="28" t="s">
        <v>2</v>
      </c>
      <c r="C32" s="28" t="s">
        <v>2</v>
      </c>
      <c r="D32" s="29" t="s">
        <v>364</v>
      </c>
      <c r="E32" s="29" t="s">
        <v>365</v>
      </c>
      <c r="F32" s="17">
        <v>340.97</v>
      </c>
      <c r="G32" s="17">
        <v>299.73</v>
      </c>
      <c r="H32" s="17">
        <v>41.24</v>
      </c>
      <c r="I32" s="33"/>
    </row>
    <row r="33" ht="22.8" customHeight="true" spans="1:9">
      <c r="A33" s="6"/>
      <c r="B33" s="28" t="s">
        <v>216</v>
      </c>
      <c r="C33" s="28" t="s">
        <v>179</v>
      </c>
      <c r="D33" s="29" t="s">
        <v>368</v>
      </c>
      <c r="E33" s="29" t="s">
        <v>369</v>
      </c>
      <c r="F33" s="17">
        <v>299.73</v>
      </c>
      <c r="G33" s="17">
        <v>299.73</v>
      </c>
      <c r="H33" s="17"/>
      <c r="I33" s="33"/>
    </row>
    <row r="34" ht="22.8" customHeight="true" spans="1:9">
      <c r="A34" s="6"/>
      <c r="B34" s="28" t="s">
        <v>216</v>
      </c>
      <c r="C34" s="28" t="s">
        <v>181</v>
      </c>
      <c r="D34" s="29" t="s">
        <v>366</v>
      </c>
      <c r="E34" s="29" t="s">
        <v>367</v>
      </c>
      <c r="F34" s="17">
        <v>41.24</v>
      </c>
      <c r="G34" s="17"/>
      <c r="H34" s="17">
        <v>41.24</v>
      </c>
      <c r="I34" s="33"/>
    </row>
    <row r="35" ht="22.8" customHeight="true" spans="2:9">
      <c r="B35" s="28" t="s">
        <v>2</v>
      </c>
      <c r="C35" s="28" t="s">
        <v>2</v>
      </c>
      <c r="D35" s="29" t="s">
        <v>360</v>
      </c>
      <c r="E35" s="29" t="s">
        <v>361</v>
      </c>
      <c r="F35" s="17">
        <v>14</v>
      </c>
      <c r="G35" s="17">
        <v>14</v>
      </c>
      <c r="H35" s="17"/>
      <c r="I35" s="33"/>
    </row>
    <row r="36" ht="22.8" customHeight="true" spans="1:9">
      <c r="A36" s="6"/>
      <c r="B36" s="28" t="s">
        <v>209</v>
      </c>
      <c r="C36" s="28" t="s">
        <v>179</v>
      </c>
      <c r="D36" s="29" t="s">
        <v>362</v>
      </c>
      <c r="E36" s="29" t="s">
        <v>363</v>
      </c>
      <c r="F36" s="17">
        <v>14</v>
      </c>
      <c r="G36" s="17">
        <v>14</v>
      </c>
      <c r="H36" s="17"/>
      <c r="I36" s="33"/>
    </row>
    <row r="37" ht="22.8" customHeight="true" spans="2:9">
      <c r="B37" s="28" t="s">
        <v>2</v>
      </c>
      <c r="C37" s="28" t="s">
        <v>2</v>
      </c>
      <c r="D37" s="29" t="s">
        <v>77</v>
      </c>
      <c r="E37" s="29" t="s">
        <v>78</v>
      </c>
      <c r="F37" s="17">
        <v>145.43</v>
      </c>
      <c r="G37" s="17">
        <v>129.15</v>
      </c>
      <c r="H37" s="17">
        <v>16.27</v>
      </c>
      <c r="I37" s="33"/>
    </row>
    <row r="38" ht="22.8" customHeight="true" spans="1:9">
      <c r="A38" s="6"/>
      <c r="B38" s="28" t="s">
        <v>2</v>
      </c>
      <c r="C38" s="28" t="s">
        <v>2</v>
      </c>
      <c r="D38" s="29" t="s">
        <v>364</v>
      </c>
      <c r="E38" s="29" t="s">
        <v>365</v>
      </c>
      <c r="F38" s="17">
        <v>139.83</v>
      </c>
      <c r="G38" s="17">
        <v>123.55</v>
      </c>
      <c r="H38" s="17">
        <v>16.27</v>
      </c>
      <c r="I38" s="33"/>
    </row>
    <row r="39" ht="22.8" customHeight="true" spans="1:9">
      <c r="A39" s="6"/>
      <c r="B39" s="28" t="s">
        <v>216</v>
      </c>
      <c r="C39" s="28" t="s">
        <v>179</v>
      </c>
      <c r="D39" s="29" t="s">
        <v>368</v>
      </c>
      <c r="E39" s="29" t="s">
        <v>369</v>
      </c>
      <c r="F39" s="17">
        <v>123.55</v>
      </c>
      <c r="G39" s="17">
        <v>123.55</v>
      </c>
      <c r="H39" s="17"/>
      <c r="I39" s="33"/>
    </row>
    <row r="40" ht="22.8" customHeight="true" spans="1:9">
      <c r="A40" s="6"/>
      <c r="B40" s="28" t="s">
        <v>216</v>
      </c>
      <c r="C40" s="28" t="s">
        <v>181</v>
      </c>
      <c r="D40" s="29" t="s">
        <v>366</v>
      </c>
      <c r="E40" s="29" t="s">
        <v>367</v>
      </c>
      <c r="F40" s="17">
        <v>16.27</v>
      </c>
      <c r="G40" s="17"/>
      <c r="H40" s="17">
        <v>16.27</v>
      </c>
      <c r="I40" s="33"/>
    </row>
    <row r="41" ht="22.8" customHeight="true" spans="2:9">
      <c r="B41" s="28" t="s">
        <v>2</v>
      </c>
      <c r="C41" s="28" t="s">
        <v>2</v>
      </c>
      <c r="D41" s="29" t="s">
        <v>360</v>
      </c>
      <c r="E41" s="29" t="s">
        <v>361</v>
      </c>
      <c r="F41" s="17">
        <v>5.6</v>
      </c>
      <c r="G41" s="17">
        <v>5.6</v>
      </c>
      <c r="H41" s="17"/>
      <c r="I41" s="33"/>
    </row>
    <row r="42" ht="22.8" customHeight="true" spans="1:9">
      <c r="A42" s="6"/>
      <c r="B42" s="28" t="s">
        <v>209</v>
      </c>
      <c r="C42" s="28" t="s">
        <v>179</v>
      </c>
      <c r="D42" s="29" t="s">
        <v>362</v>
      </c>
      <c r="E42" s="29" t="s">
        <v>363</v>
      </c>
      <c r="F42" s="17">
        <v>5.6</v>
      </c>
      <c r="G42" s="17">
        <v>5.6</v>
      </c>
      <c r="H42" s="17"/>
      <c r="I42" s="33"/>
    </row>
    <row r="43" ht="22.8" customHeight="true" spans="2:9">
      <c r="B43" s="28" t="s">
        <v>2</v>
      </c>
      <c r="C43" s="28" t="s">
        <v>2</v>
      </c>
      <c r="D43" s="29" t="s">
        <v>79</v>
      </c>
      <c r="E43" s="29" t="s">
        <v>80</v>
      </c>
      <c r="F43" s="17">
        <v>312.1</v>
      </c>
      <c r="G43" s="17">
        <v>277.6</v>
      </c>
      <c r="H43" s="17">
        <v>34.51</v>
      </c>
      <c r="I43" s="33"/>
    </row>
    <row r="44" ht="22.8" customHeight="true" spans="1:9">
      <c r="A44" s="6"/>
      <c r="B44" s="28" t="s">
        <v>2</v>
      </c>
      <c r="C44" s="28" t="s">
        <v>2</v>
      </c>
      <c r="D44" s="29" t="s">
        <v>364</v>
      </c>
      <c r="E44" s="29" t="s">
        <v>365</v>
      </c>
      <c r="F44" s="17">
        <v>299.5</v>
      </c>
      <c r="G44" s="17">
        <v>265</v>
      </c>
      <c r="H44" s="17">
        <v>34.51</v>
      </c>
      <c r="I44" s="33"/>
    </row>
    <row r="45" ht="22.8" customHeight="true" spans="1:9">
      <c r="A45" s="6"/>
      <c r="B45" s="28" t="s">
        <v>216</v>
      </c>
      <c r="C45" s="28" t="s">
        <v>179</v>
      </c>
      <c r="D45" s="29" t="s">
        <v>368</v>
      </c>
      <c r="E45" s="29" t="s">
        <v>369</v>
      </c>
      <c r="F45" s="17">
        <v>265</v>
      </c>
      <c r="G45" s="17">
        <v>265</v>
      </c>
      <c r="H45" s="17"/>
      <c r="I45" s="33"/>
    </row>
    <row r="46" ht="22.8" customHeight="true" spans="1:9">
      <c r="A46" s="6"/>
      <c r="B46" s="28" t="s">
        <v>216</v>
      </c>
      <c r="C46" s="28" t="s">
        <v>181</v>
      </c>
      <c r="D46" s="29" t="s">
        <v>366</v>
      </c>
      <c r="E46" s="29" t="s">
        <v>367</v>
      </c>
      <c r="F46" s="17">
        <v>34.51</v>
      </c>
      <c r="G46" s="17"/>
      <c r="H46" s="17">
        <v>34.51</v>
      </c>
      <c r="I46" s="33"/>
    </row>
    <row r="47" ht="22.8" customHeight="true" spans="2:9">
      <c r="B47" s="28" t="s">
        <v>2</v>
      </c>
      <c r="C47" s="28" t="s">
        <v>2</v>
      </c>
      <c r="D47" s="29" t="s">
        <v>360</v>
      </c>
      <c r="E47" s="29" t="s">
        <v>361</v>
      </c>
      <c r="F47" s="17">
        <v>12.6</v>
      </c>
      <c r="G47" s="17">
        <v>12.6</v>
      </c>
      <c r="H47" s="17"/>
      <c r="I47" s="33"/>
    </row>
    <row r="48" ht="22.8" customHeight="true" spans="1:9">
      <c r="A48" s="6"/>
      <c r="B48" s="28" t="s">
        <v>209</v>
      </c>
      <c r="C48" s="28" t="s">
        <v>179</v>
      </c>
      <c r="D48" s="29" t="s">
        <v>362</v>
      </c>
      <c r="E48" s="29" t="s">
        <v>363</v>
      </c>
      <c r="F48" s="17">
        <v>12.6</v>
      </c>
      <c r="G48" s="17">
        <v>12.6</v>
      </c>
      <c r="H48" s="17"/>
      <c r="I48" s="33"/>
    </row>
    <row r="49" ht="22.8" customHeight="true" spans="2:9">
      <c r="B49" s="28" t="s">
        <v>2</v>
      </c>
      <c r="C49" s="28" t="s">
        <v>2</v>
      </c>
      <c r="D49" s="29" t="s">
        <v>81</v>
      </c>
      <c r="E49" s="29" t="s">
        <v>82</v>
      </c>
      <c r="F49" s="17">
        <v>325.24</v>
      </c>
      <c r="G49" s="17">
        <v>290</v>
      </c>
      <c r="H49" s="17">
        <v>35.24</v>
      </c>
      <c r="I49" s="33"/>
    </row>
    <row r="50" ht="22.8" customHeight="true" spans="1:9">
      <c r="A50" s="6"/>
      <c r="B50" s="28" t="s">
        <v>2</v>
      </c>
      <c r="C50" s="28" t="s">
        <v>2</v>
      </c>
      <c r="D50" s="29" t="s">
        <v>364</v>
      </c>
      <c r="E50" s="29" t="s">
        <v>365</v>
      </c>
      <c r="F50" s="17">
        <v>309.84</v>
      </c>
      <c r="G50" s="17">
        <v>274.6</v>
      </c>
      <c r="H50" s="17">
        <v>35.24</v>
      </c>
      <c r="I50" s="33"/>
    </row>
    <row r="51" ht="22.8" customHeight="true" spans="1:9">
      <c r="A51" s="6"/>
      <c r="B51" s="28" t="s">
        <v>216</v>
      </c>
      <c r="C51" s="28" t="s">
        <v>181</v>
      </c>
      <c r="D51" s="29" t="s">
        <v>366</v>
      </c>
      <c r="E51" s="29" t="s">
        <v>367</v>
      </c>
      <c r="F51" s="17">
        <v>35.24</v>
      </c>
      <c r="G51" s="17"/>
      <c r="H51" s="17">
        <v>35.24</v>
      </c>
      <c r="I51" s="33"/>
    </row>
    <row r="52" ht="22.8" customHeight="true" spans="1:9">
      <c r="A52" s="6"/>
      <c r="B52" s="28" t="s">
        <v>216</v>
      </c>
      <c r="C52" s="28" t="s">
        <v>179</v>
      </c>
      <c r="D52" s="29" t="s">
        <v>368</v>
      </c>
      <c r="E52" s="29" t="s">
        <v>369</v>
      </c>
      <c r="F52" s="17">
        <v>274.6</v>
      </c>
      <c r="G52" s="17">
        <v>274.6</v>
      </c>
      <c r="H52" s="17"/>
      <c r="I52" s="33"/>
    </row>
    <row r="53" ht="22.8" customHeight="true" spans="2:9">
      <c r="B53" s="28" t="s">
        <v>2</v>
      </c>
      <c r="C53" s="28" t="s">
        <v>2</v>
      </c>
      <c r="D53" s="29" t="s">
        <v>360</v>
      </c>
      <c r="E53" s="29" t="s">
        <v>361</v>
      </c>
      <c r="F53" s="17">
        <v>15.4</v>
      </c>
      <c r="G53" s="17">
        <v>15.4</v>
      </c>
      <c r="H53" s="17"/>
      <c r="I53" s="33"/>
    </row>
    <row r="54" ht="22.8" customHeight="true" spans="1:9">
      <c r="A54" s="6"/>
      <c r="B54" s="28" t="s">
        <v>209</v>
      </c>
      <c r="C54" s="28" t="s">
        <v>179</v>
      </c>
      <c r="D54" s="29" t="s">
        <v>362</v>
      </c>
      <c r="E54" s="29" t="s">
        <v>363</v>
      </c>
      <c r="F54" s="17">
        <v>15.4</v>
      </c>
      <c r="G54" s="17">
        <v>15.4</v>
      </c>
      <c r="H54" s="17"/>
      <c r="I54" s="33"/>
    </row>
    <row r="55" ht="22.8" customHeight="true" spans="2:9">
      <c r="B55" s="28" t="s">
        <v>2</v>
      </c>
      <c r="C55" s="28" t="s">
        <v>2</v>
      </c>
      <c r="D55" s="29" t="s">
        <v>83</v>
      </c>
      <c r="E55" s="29" t="s">
        <v>84</v>
      </c>
      <c r="F55" s="17">
        <v>744.6</v>
      </c>
      <c r="G55" s="17">
        <v>658.08</v>
      </c>
      <c r="H55" s="17">
        <v>86.52</v>
      </c>
      <c r="I55" s="33"/>
    </row>
    <row r="56" ht="22.8" customHeight="true" spans="1:9">
      <c r="A56" s="6"/>
      <c r="B56" s="28" t="s">
        <v>2</v>
      </c>
      <c r="C56" s="28" t="s">
        <v>2</v>
      </c>
      <c r="D56" s="29" t="s">
        <v>364</v>
      </c>
      <c r="E56" s="29" t="s">
        <v>365</v>
      </c>
      <c r="F56" s="17">
        <v>702.17</v>
      </c>
      <c r="G56" s="17">
        <v>615.65</v>
      </c>
      <c r="H56" s="17">
        <v>86.52</v>
      </c>
      <c r="I56" s="33"/>
    </row>
    <row r="57" ht="22.8" customHeight="true" spans="1:9">
      <c r="A57" s="6"/>
      <c r="B57" s="28" t="s">
        <v>216</v>
      </c>
      <c r="C57" s="28" t="s">
        <v>181</v>
      </c>
      <c r="D57" s="29" t="s">
        <v>366</v>
      </c>
      <c r="E57" s="29" t="s">
        <v>367</v>
      </c>
      <c r="F57" s="17">
        <v>86.52</v>
      </c>
      <c r="G57" s="17"/>
      <c r="H57" s="17">
        <v>86.52</v>
      </c>
      <c r="I57" s="33"/>
    </row>
    <row r="58" ht="22.8" customHeight="true" spans="1:9">
      <c r="A58" s="6"/>
      <c r="B58" s="28" t="s">
        <v>216</v>
      </c>
      <c r="C58" s="28" t="s">
        <v>179</v>
      </c>
      <c r="D58" s="29" t="s">
        <v>368</v>
      </c>
      <c r="E58" s="29" t="s">
        <v>369</v>
      </c>
      <c r="F58" s="17">
        <v>615.65</v>
      </c>
      <c r="G58" s="17">
        <v>615.65</v>
      </c>
      <c r="H58" s="17"/>
      <c r="I58" s="33"/>
    </row>
    <row r="59" ht="22.8" customHeight="true" spans="2:9">
      <c r="B59" s="28" t="s">
        <v>2</v>
      </c>
      <c r="C59" s="28" t="s">
        <v>2</v>
      </c>
      <c r="D59" s="29" t="s">
        <v>360</v>
      </c>
      <c r="E59" s="29" t="s">
        <v>361</v>
      </c>
      <c r="F59" s="17">
        <v>42.43</v>
      </c>
      <c r="G59" s="17">
        <v>42.43</v>
      </c>
      <c r="H59" s="17"/>
      <c r="I59" s="33"/>
    </row>
    <row r="60" ht="22.8" customHeight="true" spans="1:9">
      <c r="A60" s="6"/>
      <c r="B60" s="28" t="s">
        <v>209</v>
      </c>
      <c r="C60" s="28" t="s">
        <v>179</v>
      </c>
      <c r="D60" s="29" t="s">
        <v>362</v>
      </c>
      <c r="E60" s="29" t="s">
        <v>363</v>
      </c>
      <c r="F60" s="17">
        <v>42.43</v>
      </c>
      <c r="G60" s="17">
        <v>42.43</v>
      </c>
      <c r="H60" s="17"/>
      <c r="I60" s="33"/>
    </row>
    <row r="61" ht="9.75" customHeight="true" spans="1:9">
      <c r="A61" s="12"/>
      <c r="B61" s="12"/>
      <c r="C61" s="12"/>
      <c r="D61" s="30"/>
      <c r="E61" s="12"/>
      <c r="F61" s="12"/>
      <c r="G61" s="12"/>
      <c r="H61" s="12"/>
      <c r="I61" s="34"/>
    </row>
  </sheetData>
  <mergeCells count="19">
    <mergeCell ref="B1:C1"/>
    <mergeCell ref="B2:H2"/>
    <mergeCell ref="B3:E3"/>
    <mergeCell ref="B4:E4"/>
    <mergeCell ref="F4:H4"/>
    <mergeCell ref="B5:C5"/>
    <mergeCell ref="A11:A14"/>
    <mergeCell ref="A16:A22"/>
    <mergeCell ref="A27:A28"/>
    <mergeCell ref="A33:A34"/>
    <mergeCell ref="A39:A40"/>
    <mergeCell ref="A45:A46"/>
    <mergeCell ref="A51:A52"/>
    <mergeCell ref="A57:A58"/>
    <mergeCell ref="D5:D6"/>
    <mergeCell ref="E5:E6"/>
    <mergeCell ref="F5:F6"/>
    <mergeCell ref="G5:G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9" defaultRowHeight="14.25" outlineLevelCol="7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7" width="16.4083333333333" customWidth="true"/>
    <col min="8" max="8" width="1.53333333333333" customWidth="true"/>
    <col min="9" max="10" width="9.76666666666667" customWidth="true"/>
  </cols>
  <sheetData>
    <row r="1" ht="16.35" customHeight="true" spans="1:8">
      <c r="A1" s="1"/>
      <c r="B1" s="2"/>
      <c r="C1" s="2"/>
      <c r="D1" s="2"/>
      <c r="E1" s="14"/>
      <c r="F1" s="14"/>
      <c r="G1" s="19" t="s">
        <v>370</v>
      </c>
      <c r="H1" s="6"/>
    </row>
    <row r="2" ht="22.8" customHeight="true" spans="1:8">
      <c r="A2" s="1"/>
      <c r="B2" s="3" t="s">
        <v>371</v>
      </c>
      <c r="C2" s="3"/>
      <c r="D2" s="3"/>
      <c r="E2" s="3"/>
      <c r="F2" s="3"/>
      <c r="G2" s="3"/>
      <c r="H2" s="6" t="s">
        <v>2</v>
      </c>
    </row>
    <row r="3" ht="19.55" customHeight="true" spans="1:8">
      <c r="A3" s="4"/>
      <c r="B3" s="5" t="s">
        <v>4</v>
      </c>
      <c r="C3" s="5"/>
      <c r="D3" s="5"/>
      <c r="E3" s="5"/>
      <c r="F3" s="5"/>
      <c r="G3" s="20" t="s">
        <v>5</v>
      </c>
      <c r="H3" s="21"/>
    </row>
    <row r="4" ht="24.4" customHeight="true" spans="1:8">
      <c r="A4" s="8"/>
      <c r="B4" s="7" t="s">
        <v>92</v>
      </c>
      <c r="C4" s="7"/>
      <c r="D4" s="7"/>
      <c r="E4" s="7" t="s">
        <v>68</v>
      </c>
      <c r="F4" s="7" t="s">
        <v>69</v>
      </c>
      <c r="G4" s="7" t="s">
        <v>372</v>
      </c>
      <c r="H4" s="22"/>
    </row>
    <row r="5" ht="24.4" customHeight="true" spans="1:8">
      <c r="A5" s="8"/>
      <c r="B5" s="7" t="s">
        <v>93</v>
      </c>
      <c r="C5" s="7" t="s">
        <v>94</v>
      </c>
      <c r="D5" s="7" t="s">
        <v>95</v>
      </c>
      <c r="E5" s="7"/>
      <c r="F5" s="7"/>
      <c r="G5" s="7"/>
      <c r="H5" s="23"/>
    </row>
    <row r="6" ht="22.8" customHeight="true" spans="1:8">
      <c r="A6" s="9"/>
      <c r="B6" s="10"/>
      <c r="C6" s="10"/>
      <c r="D6" s="10"/>
      <c r="E6" s="10"/>
      <c r="F6" s="10" t="s">
        <v>70</v>
      </c>
      <c r="G6" s="16">
        <v>1788.38</v>
      </c>
      <c r="H6" s="24"/>
    </row>
    <row r="7" ht="22.8" customHeight="true" spans="1:8">
      <c r="A7" s="8"/>
      <c r="B7" s="11"/>
      <c r="C7" s="11"/>
      <c r="D7" s="11"/>
      <c r="E7" s="11"/>
      <c r="F7" s="11" t="s">
        <v>2</v>
      </c>
      <c r="G7" s="17">
        <v>1788.38</v>
      </c>
      <c r="H7" s="22"/>
    </row>
    <row r="8" ht="22.8" customHeight="true" spans="1:8">
      <c r="A8" s="8"/>
      <c r="B8" s="11"/>
      <c r="C8" s="11"/>
      <c r="D8" s="11"/>
      <c r="E8" s="11"/>
      <c r="F8" s="11" t="s">
        <v>72</v>
      </c>
      <c r="G8" s="17">
        <v>569.29</v>
      </c>
      <c r="H8" s="22"/>
    </row>
    <row r="9" ht="22.8" customHeight="true" spans="1:8">
      <c r="A9" s="8"/>
      <c r="B9" s="11"/>
      <c r="C9" s="11"/>
      <c r="D9" s="11"/>
      <c r="E9" s="11"/>
      <c r="F9" s="11" t="s">
        <v>104</v>
      </c>
      <c r="G9" s="17">
        <v>152.6</v>
      </c>
      <c r="H9" s="23"/>
    </row>
    <row r="10" ht="22.8" customHeight="true" spans="1:8">
      <c r="A10" s="8"/>
      <c r="B10" s="11" t="s">
        <v>103</v>
      </c>
      <c r="C10" s="11" t="s">
        <v>101</v>
      </c>
      <c r="D10" s="11" t="s">
        <v>101</v>
      </c>
      <c r="E10" s="11" t="s">
        <v>71</v>
      </c>
      <c r="F10" s="11" t="s">
        <v>373</v>
      </c>
      <c r="G10" s="18">
        <v>12</v>
      </c>
      <c r="H10" s="23"/>
    </row>
    <row r="11" ht="22.8" customHeight="true" spans="1:8">
      <c r="A11" s="8"/>
      <c r="B11" s="11" t="s">
        <v>103</v>
      </c>
      <c r="C11" s="11" t="s">
        <v>101</v>
      </c>
      <c r="D11" s="11" t="s">
        <v>101</v>
      </c>
      <c r="E11" s="11" t="s">
        <v>71</v>
      </c>
      <c r="F11" s="11" t="s">
        <v>374</v>
      </c>
      <c r="G11" s="18">
        <v>9.1</v>
      </c>
      <c r="H11" s="23"/>
    </row>
    <row r="12" ht="22.8" customHeight="true" spans="1:8">
      <c r="A12" s="8"/>
      <c r="B12" s="11" t="s">
        <v>103</v>
      </c>
      <c r="C12" s="11" t="s">
        <v>101</v>
      </c>
      <c r="D12" s="11" t="s">
        <v>101</v>
      </c>
      <c r="E12" s="11" t="s">
        <v>71</v>
      </c>
      <c r="F12" s="11" t="s">
        <v>375</v>
      </c>
      <c r="G12" s="18">
        <v>50</v>
      </c>
      <c r="H12" s="23"/>
    </row>
    <row r="13" ht="22.8" customHeight="true" spans="1:8">
      <c r="A13" s="8"/>
      <c r="B13" s="11" t="s">
        <v>103</v>
      </c>
      <c r="C13" s="11" t="s">
        <v>101</v>
      </c>
      <c r="D13" s="11" t="s">
        <v>101</v>
      </c>
      <c r="E13" s="11" t="s">
        <v>71</v>
      </c>
      <c r="F13" s="11" t="s">
        <v>376</v>
      </c>
      <c r="G13" s="18">
        <v>12.5</v>
      </c>
      <c r="H13" s="23"/>
    </row>
    <row r="14" ht="22.8" customHeight="true" spans="1:8">
      <c r="A14" s="8"/>
      <c r="B14" s="11" t="s">
        <v>103</v>
      </c>
      <c r="C14" s="11" t="s">
        <v>101</v>
      </c>
      <c r="D14" s="11" t="s">
        <v>101</v>
      </c>
      <c r="E14" s="11" t="s">
        <v>71</v>
      </c>
      <c r="F14" s="11" t="s">
        <v>377</v>
      </c>
      <c r="G14" s="18">
        <v>7</v>
      </c>
      <c r="H14" s="23"/>
    </row>
    <row r="15" ht="22.8" customHeight="true" spans="1:8">
      <c r="A15" s="8"/>
      <c r="B15" s="11" t="s">
        <v>103</v>
      </c>
      <c r="C15" s="11" t="s">
        <v>101</v>
      </c>
      <c r="D15" s="11" t="s">
        <v>101</v>
      </c>
      <c r="E15" s="11" t="s">
        <v>71</v>
      </c>
      <c r="F15" s="11" t="s">
        <v>378</v>
      </c>
      <c r="G15" s="18">
        <v>25</v>
      </c>
      <c r="H15" s="23"/>
    </row>
    <row r="16" ht="22.8" customHeight="true" spans="1:8">
      <c r="A16" s="8"/>
      <c r="B16" s="11" t="s">
        <v>103</v>
      </c>
      <c r="C16" s="11" t="s">
        <v>101</v>
      </c>
      <c r="D16" s="11" t="s">
        <v>101</v>
      </c>
      <c r="E16" s="11" t="s">
        <v>71</v>
      </c>
      <c r="F16" s="11" t="s">
        <v>379</v>
      </c>
      <c r="G16" s="18">
        <v>3</v>
      </c>
      <c r="H16" s="23"/>
    </row>
    <row r="17" ht="22.8" customHeight="true" spans="1:8">
      <c r="A17" s="8"/>
      <c r="B17" s="11" t="s">
        <v>103</v>
      </c>
      <c r="C17" s="11" t="s">
        <v>101</v>
      </c>
      <c r="D17" s="11" t="s">
        <v>101</v>
      </c>
      <c r="E17" s="11" t="s">
        <v>71</v>
      </c>
      <c r="F17" s="11" t="s">
        <v>380</v>
      </c>
      <c r="G17" s="18">
        <v>3</v>
      </c>
      <c r="H17" s="23"/>
    </row>
    <row r="18" ht="22.8" customHeight="true" spans="1:8">
      <c r="A18" s="8"/>
      <c r="B18" s="11" t="s">
        <v>103</v>
      </c>
      <c r="C18" s="11" t="s">
        <v>101</v>
      </c>
      <c r="D18" s="11" t="s">
        <v>101</v>
      </c>
      <c r="E18" s="11" t="s">
        <v>71</v>
      </c>
      <c r="F18" s="11" t="s">
        <v>381</v>
      </c>
      <c r="G18" s="18">
        <v>7</v>
      </c>
      <c r="H18" s="23"/>
    </row>
    <row r="19" ht="22.8" customHeight="true" spans="1:8">
      <c r="A19" s="8"/>
      <c r="B19" s="11" t="s">
        <v>103</v>
      </c>
      <c r="C19" s="11" t="s">
        <v>101</v>
      </c>
      <c r="D19" s="11" t="s">
        <v>101</v>
      </c>
      <c r="E19" s="11" t="s">
        <v>71</v>
      </c>
      <c r="F19" s="11" t="s">
        <v>382</v>
      </c>
      <c r="G19" s="18">
        <v>20</v>
      </c>
      <c r="H19" s="23"/>
    </row>
    <row r="20" ht="22.8" customHeight="true" spans="1:8">
      <c r="A20" s="8"/>
      <c r="B20" s="11" t="s">
        <v>103</v>
      </c>
      <c r="C20" s="11" t="s">
        <v>101</v>
      </c>
      <c r="D20" s="11" t="s">
        <v>101</v>
      </c>
      <c r="E20" s="11" t="s">
        <v>71</v>
      </c>
      <c r="F20" s="11" t="s">
        <v>383</v>
      </c>
      <c r="G20" s="18">
        <v>2</v>
      </c>
      <c r="H20" s="23"/>
    </row>
    <row r="21" ht="22.8" customHeight="true" spans="1:8">
      <c r="A21" s="8"/>
      <c r="B21" s="11" t="s">
        <v>103</v>
      </c>
      <c r="C21" s="11" t="s">
        <v>101</v>
      </c>
      <c r="D21" s="11" t="s">
        <v>101</v>
      </c>
      <c r="E21" s="11" t="s">
        <v>71</v>
      </c>
      <c r="F21" s="11" t="s">
        <v>384</v>
      </c>
      <c r="G21" s="18">
        <v>2</v>
      </c>
      <c r="H21" s="23"/>
    </row>
    <row r="22" ht="22.8" customHeight="true" spans="2:8">
      <c r="B22" s="11"/>
      <c r="C22" s="11"/>
      <c r="D22" s="11"/>
      <c r="E22" s="11"/>
      <c r="F22" s="11" t="s">
        <v>113</v>
      </c>
      <c r="G22" s="17">
        <v>391.69</v>
      </c>
      <c r="H22" s="23"/>
    </row>
    <row r="23" ht="22.8" customHeight="true" spans="1:8">
      <c r="A23" s="8"/>
      <c r="B23" s="11" t="s">
        <v>103</v>
      </c>
      <c r="C23" s="11" t="s">
        <v>112</v>
      </c>
      <c r="D23" s="11" t="s">
        <v>112</v>
      </c>
      <c r="E23" s="11" t="s">
        <v>71</v>
      </c>
      <c r="F23" s="11" t="s">
        <v>385</v>
      </c>
      <c r="G23" s="18">
        <v>64</v>
      </c>
      <c r="H23" s="23"/>
    </row>
    <row r="24" ht="22.8" customHeight="true" spans="1:8">
      <c r="A24" s="8"/>
      <c r="B24" s="11" t="s">
        <v>103</v>
      </c>
      <c r="C24" s="11" t="s">
        <v>112</v>
      </c>
      <c r="D24" s="11" t="s">
        <v>112</v>
      </c>
      <c r="E24" s="11" t="s">
        <v>71</v>
      </c>
      <c r="F24" s="11" t="s">
        <v>386</v>
      </c>
      <c r="G24" s="18">
        <v>250</v>
      </c>
      <c r="H24" s="23"/>
    </row>
    <row r="25" ht="22.8" customHeight="true" spans="1:8">
      <c r="A25" s="8"/>
      <c r="B25" s="11" t="s">
        <v>103</v>
      </c>
      <c r="C25" s="11" t="s">
        <v>112</v>
      </c>
      <c r="D25" s="11" t="s">
        <v>112</v>
      </c>
      <c r="E25" s="11" t="s">
        <v>71</v>
      </c>
      <c r="F25" s="11" t="s">
        <v>387</v>
      </c>
      <c r="G25" s="18">
        <v>32</v>
      </c>
      <c r="H25" s="23"/>
    </row>
    <row r="26" ht="22.8" customHeight="true" spans="1:8">
      <c r="A26" s="8"/>
      <c r="B26" s="11" t="s">
        <v>103</v>
      </c>
      <c r="C26" s="11" t="s">
        <v>112</v>
      </c>
      <c r="D26" s="11" t="s">
        <v>112</v>
      </c>
      <c r="E26" s="11" t="s">
        <v>71</v>
      </c>
      <c r="F26" s="11" t="s">
        <v>388</v>
      </c>
      <c r="G26" s="18">
        <v>37.69</v>
      </c>
      <c r="H26" s="23"/>
    </row>
    <row r="27" ht="22.8" customHeight="true" spans="1:8">
      <c r="A27" s="8"/>
      <c r="B27" s="11" t="s">
        <v>103</v>
      </c>
      <c r="C27" s="11" t="s">
        <v>112</v>
      </c>
      <c r="D27" s="11" t="s">
        <v>112</v>
      </c>
      <c r="E27" s="11" t="s">
        <v>71</v>
      </c>
      <c r="F27" s="11" t="s">
        <v>389</v>
      </c>
      <c r="G27" s="18">
        <v>8</v>
      </c>
      <c r="H27" s="23"/>
    </row>
    <row r="28" ht="22.8" customHeight="true" spans="2:8">
      <c r="B28" s="11"/>
      <c r="C28" s="11"/>
      <c r="D28" s="11"/>
      <c r="E28" s="11"/>
      <c r="F28" s="11" t="s">
        <v>118</v>
      </c>
      <c r="G28" s="17">
        <v>25</v>
      </c>
      <c r="H28" s="23"/>
    </row>
    <row r="29" ht="22.8" customHeight="true" spans="1:8">
      <c r="A29" s="8"/>
      <c r="B29" s="11" t="s">
        <v>116</v>
      </c>
      <c r="C29" s="11" t="s">
        <v>117</v>
      </c>
      <c r="D29" s="11" t="s">
        <v>112</v>
      </c>
      <c r="E29" s="11" t="s">
        <v>71</v>
      </c>
      <c r="F29" s="11" t="s">
        <v>390</v>
      </c>
      <c r="G29" s="18">
        <v>25</v>
      </c>
      <c r="H29" s="23"/>
    </row>
    <row r="30" ht="22.8" customHeight="true" spans="2:8">
      <c r="B30" s="11"/>
      <c r="C30" s="11"/>
      <c r="D30" s="11"/>
      <c r="E30" s="11"/>
      <c r="F30" s="11" t="s">
        <v>74</v>
      </c>
      <c r="G30" s="17">
        <v>48.13</v>
      </c>
      <c r="H30" s="22"/>
    </row>
    <row r="31" ht="22.8" customHeight="true" spans="1:8">
      <c r="A31" s="8"/>
      <c r="B31" s="11"/>
      <c r="C31" s="11"/>
      <c r="D31" s="11"/>
      <c r="E31" s="11"/>
      <c r="F31" s="11" t="s">
        <v>121</v>
      </c>
      <c r="G31" s="17">
        <v>48.13</v>
      </c>
      <c r="H31" s="23"/>
    </row>
    <row r="32" ht="22.8" customHeight="true" spans="1:8">
      <c r="A32" s="8"/>
      <c r="B32" s="11" t="s">
        <v>103</v>
      </c>
      <c r="C32" s="11" t="s">
        <v>101</v>
      </c>
      <c r="D32" s="11" t="s">
        <v>120</v>
      </c>
      <c r="E32" s="11" t="s">
        <v>73</v>
      </c>
      <c r="F32" s="11" t="s">
        <v>391</v>
      </c>
      <c r="G32" s="18">
        <v>0.63</v>
      </c>
      <c r="H32" s="23"/>
    </row>
    <row r="33" ht="22.8" customHeight="true" spans="1:8">
      <c r="A33" s="8"/>
      <c r="B33" s="11" t="s">
        <v>103</v>
      </c>
      <c r="C33" s="11" t="s">
        <v>101</v>
      </c>
      <c r="D33" s="11" t="s">
        <v>120</v>
      </c>
      <c r="E33" s="11" t="s">
        <v>73</v>
      </c>
      <c r="F33" s="11" t="s">
        <v>392</v>
      </c>
      <c r="G33" s="18">
        <v>0.68</v>
      </c>
      <c r="H33" s="23"/>
    </row>
    <row r="34" ht="22.8" customHeight="true" spans="1:8">
      <c r="A34" s="8"/>
      <c r="B34" s="11" t="s">
        <v>103</v>
      </c>
      <c r="C34" s="11" t="s">
        <v>101</v>
      </c>
      <c r="D34" s="11" t="s">
        <v>120</v>
      </c>
      <c r="E34" s="11" t="s">
        <v>73</v>
      </c>
      <c r="F34" s="11" t="s">
        <v>393</v>
      </c>
      <c r="G34" s="18">
        <v>1.82</v>
      </c>
      <c r="H34" s="23"/>
    </row>
    <row r="35" ht="22.8" customHeight="true" spans="1:8">
      <c r="A35" s="8"/>
      <c r="B35" s="11" t="s">
        <v>103</v>
      </c>
      <c r="C35" s="11" t="s">
        <v>101</v>
      </c>
      <c r="D35" s="11" t="s">
        <v>120</v>
      </c>
      <c r="E35" s="11" t="s">
        <v>73</v>
      </c>
      <c r="F35" s="11" t="s">
        <v>394</v>
      </c>
      <c r="G35" s="18">
        <v>30</v>
      </c>
      <c r="H35" s="23"/>
    </row>
    <row r="36" ht="22.8" customHeight="true" spans="1:8">
      <c r="A36" s="8"/>
      <c r="B36" s="11" t="s">
        <v>103</v>
      </c>
      <c r="C36" s="11" t="s">
        <v>101</v>
      </c>
      <c r="D36" s="11" t="s">
        <v>120</v>
      </c>
      <c r="E36" s="11" t="s">
        <v>73</v>
      </c>
      <c r="F36" s="11" t="s">
        <v>395</v>
      </c>
      <c r="G36" s="18">
        <v>10</v>
      </c>
      <c r="H36" s="23"/>
    </row>
    <row r="37" ht="22.8" customHeight="true" spans="1:8">
      <c r="A37" s="8"/>
      <c r="B37" s="11" t="s">
        <v>103</v>
      </c>
      <c r="C37" s="11" t="s">
        <v>101</v>
      </c>
      <c r="D37" s="11" t="s">
        <v>120</v>
      </c>
      <c r="E37" s="11" t="s">
        <v>73</v>
      </c>
      <c r="F37" s="11" t="s">
        <v>396</v>
      </c>
      <c r="G37" s="18">
        <v>5</v>
      </c>
      <c r="H37" s="23"/>
    </row>
    <row r="38" ht="22.8" customHeight="true" spans="2:8">
      <c r="B38" s="11"/>
      <c r="C38" s="11"/>
      <c r="D38" s="11"/>
      <c r="E38" s="11"/>
      <c r="F38" s="11" t="s">
        <v>76</v>
      </c>
      <c r="G38" s="17">
        <v>1125.87</v>
      </c>
      <c r="H38" s="22"/>
    </row>
    <row r="39" ht="22.8" customHeight="true" spans="1:8">
      <c r="A39" s="8"/>
      <c r="B39" s="11"/>
      <c r="C39" s="11"/>
      <c r="D39" s="11"/>
      <c r="E39" s="11"/>
      <c r="F39" s="11" t="s">
        <v>122</v>
      </c>
      <c r="G39" s="17">
        <v>1125.87</v>
      </c>
      <c r="H39" s="23"/>
    </row>
    <row r="40" ht="22.8" customHeight="true" spans="1:8">
      <c r="A40" s="8"/>
      <c r="B40" s="11" t="s">
        <v>103</v>
      </c>
      <c r="C40" s="11" t="s">
        <v>106</v>
      </c>
      <c r="D40" s="11" t="s">
        <v>112</v>
      </c>
      <c r="E40" s="11" t="s">
        <v>75</v>
      </c>
      <c r="F40" s="11" t="s">
        <v>397</v>
      </c>
      <c r="G40" s="18">
        <v>1007</v>
      </c>
      <c r="H40" s="23"/>
    </row>
    <row r="41" ht="22.8" customHeight="true" spans="1:8">
      <c r="A41" s="8"/>
      <c r="B41" s="11" t="s">
        <v>103</v>
      </c>
      <c r="C41" s="11" t="s">
        <v>106</v>
      </c>
      <c r="D41" s="11" t="s">
        <v>112</v>
      </c>
      <c r="E41" s="11" t="s">
        <v>75</v>
      </c>
      <c r="F41" s="11" t="s">
        <v>398</v>
      </c>
      <c r="G41" s="18">
        <v>105</v>
      </c>
      <c r="H41" s="23"/>
    </row>
    <row r="42" ht="22.8" customHeight="true" spans="1:8">
      <c r="A42" s="8"/>
      <c r="B42" s="11" t="s">
        <v>103</v>
      </c>
      <c r="C42" s="11" t="s">
        <v>106</v>
      </c>
      <c r="D42" s="11" t="s">
        <v>112</v>
      </c>
      <c r="E42" s="11" t="s">
        <v>75</v>
      </c>
      <c r="F42" s="11" t="s">
        <v>399</v>
      </c>
      <c r="G42" s="18">
        <v>1.82</v>
      </c>
      <c r="H42" s="23"/>
    </row>
    <row r="43" ht="22.8" customHeight="true" spans="1:8">
      <c r="A43" s="8"/>
      <c r="B43" s="11" t="s">
        <v>103</v>
      </c>
      <c r="C43" s="11" t="s">
        <v>106</v>
      </c>
      <c r="D43" s="11" t="s">
        <v>112</v>
      </c>
      <c r="E43" s="11" t="s">
        <v>75</v>
      </c>
      <c r="F43" s="11" t="s">
        <v>400</v>
      </c>
      <c r="G43" s="18">
        <v>11.72</v>
      </c>
      <c r="H43" s="23"/>
    </row>
    <row r="44" ht="22.8" customHeight="true" spans="1:8">
      <c r="A44" s="8"/>
      <c r="B44" s="11" t="s">
        <v>103</v>
      </c>
      <c r="C44" s="11" t="s">
        <v>106</v>
      </c>
      <c r="D44" s="11" t="s">
        <v>112</v>
      </c>
      <c r="E44" s="11" t="s">
        <v>75</v>
      </c>
      <c r="F44" s="11" t="s">
        <v>401</v>
      </c>
      <c r="G44" s="18">
        <v>0.33</v>
      </c>
      <c r="H44" s="23"/>
    </row>
    <row r="45" ht="22.8" customHeight="true" spans="2:8">
      <c r="B45" s="11"/>
      <c r="C45" s="11"/>
      <c r="D45" s="11"/>
      <c r="E45" s="11"/>
      <c r="F45" s="11" t="s">
        <v>78</v>
      </c>
      <c r="G45" s="17">
        <v>1.91</v>
      </c>
      <c r="H45" s="22"/>
    </row>
    <row r="46" ht="22.8" customHeight="true" spans="1:8">
      <c r="A46" s="8"/>
      <c r="B46" s="11"/>
      <c r="C46" s="11"/>
      <c r="D46" s="11"/>
      <c r="E46" s="11"/>
      <c r="F46" s="11" t="s">
        <v>123</v>
      </c>
      <c r="G46" s="17">
        <v>1.91</v>
      </c>
      <c r="H46" s="23"/>
    </row>
    <row r="47" ht="22.8" customHeight="true" spans="1:8">
      <c r="A47" s="8"/>
      <c r="B47" s="11" t="s">
        <v>103</v>
      </c>
      <c r="C47" s="11" t="s">
        <v>101</v>
      </c>
      <c r="D47" s="11" t="s">
        <v>117</v>
      </c>
      <c r="E47" s="11" t="s">
        <v>77</v>
      </c>
      <c r="F47" s="11" t="s">
        <v>402</v>
      </c>
      <c r="G47" s="18">
        <v>1.8</v>
      </c>
      <c r="H47" s="23"/>
    </row>
    <row r="48" ht="22.8" customHeight="true" spans="1:8">
      <c r="A48" s="8"/>
      <c r="B48" s="11" t="s">
        <v>103</v>
      </c>
      <c r="C48" s="11" t="s">
        <v>101</v>
      </c>
      <c r="D48" s="11" t="s">
        <v>117</v>
      </c>
      <c r="E48" s="11" t="s">
        <v>77</v>
      </c>
      <c r="F48" s="11" t="s">
        <v>403</v>
      </c>
      <c r="G48" s="18">
        <v>0.11</v>
      </c>
      <c r="H48" s="23"/>
    </row>
    <row r="49" ht="22.8" customHeight="true" spans="2:8">
      <c r="B49" s="11"/>
      <c r="C49" s="11"/>
      <c r="D49" s="11"/>
      <c r="E49" s="11"/>
      <c r="F49" s="11" t="s">
        <v>80</v>
      </c>
      <c r="G49" s="17">
        <v>26.4</v>
      </c>
      <c r="H49" s="22"/>
    </row>
    <row r="50" ht="22.8" customHeight="true" spans="1:8">
      <c r="A50" s="8"/>
      <c r="B50" s="11"/>
      <c r="C50" s="11"/>
      <c r="D50" s="11"/>
      <c r="E50" s="11"/>
      <c r="F50" s="11" t="s">
        <v>124</v>
      </c>
      <c r="G50" s="17">
        <v>26.4</v>
      </c>
      <c r="H50" s="23"/>
    </row>
    <row r="51" ht="22.8" customHeight="true" spans="1:8">
      <c r="A51" s="8"/>
      <c r="B51" s="11" t="s">
        <v>103</v>
      </c>
      <c r="C51" s="11" t="s">
        <v>101</v>
      </c>
      <c r="D51" s="11" t="s">
        <v>97</v>
      </c>
      <c r="E51" s="11" t="s">
        <v>79</v>
      </c>
      <c r="F51" s="11" t="s">
        <v>404</v>
      </c>
      <c r="G51" s="18">
        <v>24</v>
      </c>
      <c r="H51" s="23"/>
    </row>
    <row r="52" ht="22.8" customHeight="true" spans="1:8">
      <c r="A52" s="8"/>
      <c r="B52" s="11" t="s">
        <v>103</v>
      </c>
      <c r="C52" s="11" t="s">
        <v>101</v>
      </c>
      <c r="D52" s="11" t="s">
        <v>97</v>
      </c>
      <c r="E52" s="11" t="s">
        <v>79</v>
      </c>
      <c r="F52" s="11" t="s">
        <v>405</v>
      </c>
      <c r="G52" s="18">
        <v>2.4</v>
      </c>
      <c r="H52" s="23"/>
    </row>
    <row r="53" ht="22.8" customHeight="true" spans="2:8">
      <c r="B53" s="11"/>
      <c r="C53" s="11"/>
      <c r="D53" s="11"/>
      <c r="E53" s="11"/>
      <c r="F53" s="11" t="s">
        <v>82</v>
      </c>
      <c r="G53" s="17">
        <v>7.54</v>
      </c>
      <c r="H53" s="22"/>
    </row>
    <row r="54" ht="22.8" customHeight="true" spans="1:8">
      <c r="A54" s="8"/>
      <c r="B54" s="11"/>
      <c r="C54" s="11"/>
      <c r="D54" s="11"/>
      <c r="E54" s="11"/>
      <c r="F54" s="11" t="s">
        <v>123</v>
      </c>
      <c r="G54" s="17">
        <v>7.54</v>
      </c>
      <c r="H54" s="23"/>
    </row>
    <row r="55" ht="22.8" customHeight="true" spans="1:8">
      <c r="A55" s="8"/>
      <c r="B55" s="11" t="s">
        <v>103</v>
      </c>
      <c r="C55" s="11" t="s">
        <v>101</v>
      </c>
      <c r="D55" s="11" t="s">
        <v>117</v>
      </c>
      <c r="E55" s="11" t="s">
        <v>81</v>
      </c>
      <c r="F55" s="11" t="s">
        <v>406</v>
      </c>
      <c r="G55" s="18">
        <v>0.43</v>
      </c>
      <c r="H55" s="23"/>
    </row>
    <row r="56" ht="22.8" customHeight="true" spans="1:8">
      <c r="A56" s="8"/>
      <c r="B56" s="11" t="s">
        <v>103</v>
      </c>
      <c r="C56" s="11" t="s">
        <v>101</v>
      </c>
      <c r="D56" s="11" t="s">
        <v>117</v>
      </c>
      <c r="E56" s="11" t="s">
        <v>81</v>
      </c>
      <c r="F56" s="11" t="s">
        <v>407</v>
      </c>
      <c r="G56" s="18">
        <v>7.11</v>
      </c>
      <c r="H56" s="23"/>
    </row>
    <row r="57" ht="22.8" customHeight="true" spans="2:8">
      <c r="B57" s="11"/>
      <c r="C57" s="11"/>
      <c r="D57" s="11"/>
      <c r="E57" s="11"/>
      <c r="F57" s="11" t="s">
        <v>84</v>
      </c>
      <c r="G57" s="17">
        <v>9.25</v>
      </c>
      <c r="H57" s="22"/>
    </row>
    <row r="58" ht="22.8" customHeight="true" spans="1:8">
      <c r="A58" s="8"/>
      <c r="B58" s="11"/>
      <c r="C58" s="11"/>
      <c r="D58" s="11"/>
      <c r="E58" s="11"/>
      <c r="F58" s="11" t="s">
        <v>125</v>
      </c>
      <c r="G58" s="17">
        <v>9.25</v>
      </c>
      <c r="H58" s="23"/>
    </row>
    <row r="59" ht="22.8" customHeight="true" spans="1:8">
      <c r="A59" s="8"/>
      <c r="B59" s="11" t="s">
        <v>103</v>
      </c>
      <c r="C59" s="11" t="s">
        <v>97</v>
      </c>
      <c r="D59" s="11" t="s">
        <v>101</v>
      </c>
      <c r="E59" s="11" t="s">
        <v>83</v>
      </c>
      <c r="F59" s="11" t="s">
        <v>408</v>
      </c>
      <c r="G59" s="18">
        <v>0</v>
      </c>
      <c r="H59" s="23"/>
    </row>
    <row r="60" ht="22.8" customHeight="true" spans="1:8">
      <c r="A60" s="8"/>
      <c r="B60" s="11" t="s">
        <v>103</v>
      </c>
      <c r="C60" s="11" t="s">
        <v>97</v>
      </c>
      <c r="D60" s="11" t="s">
        <v>101</v>
      </c>
      <c r="E60" s="11" t="s">
        <v>83</v>
      </c>
      <c r="F60" s="11" t="s">
        <v>409</v>
      </c>
      <c r="G60" s="18">
        <v>0.5</v>
      </c>
      <c r="H60" s="23"/>
    </row>
    <row r="61" ht="22.8" customHeight="true" spans="1:8">
      <c r="A61" s="8"/>
      <c r="B61" s="11" t="s">
        <v>103</v>
      </c>
      <c r="C61" s="11" t="s">
        <v>97</v>
      </c>
      <c r="D61" s="11" t="s">
        <v>101</v>
      </c>
      <c r="E61" s="11" t="s">
        <v>83</v>
      </c>
      <c r="F61" s="11" t="s">
        <v>410</v>
      </c>
      <c r="G61" s="18">
        <v>3.64</v>
      </c>
      <c r="H61" s="23"/>
    </row>
    <row r="62" ht="22.8" customHeight="true" spans="1:8">
      <c r="A62" s="8"/>
      <c r="B62" s="11" t="s">
        <v>103</v>
      </c>
      <c r="C62" s="11" t="s">
        <v>97</v>
      </c>
      <c r="D62" s="11" t="s">
        <v>101</v>
      </c>
      <c r="E62" s="11" t="s">
        <v>83</v>
      </c>
      <c r="F62" s="11" t="s">
        <v>411</v>
      </c>
      <c r="G62" s="18">
        <v>3.1</v>
      </c>
      <c r="H62" s="23"/>
    </row>
    <row r="63" ht="22.8" customHeight="true" spans="1:8">
      <c r="A63" s="8"/>
      <c r="B63" s="11" t="s">
        <v>103</v>
      </c>
      <c r="C63" s="11" t="s">
        <v>97</v>
      </c>
      <c r="D63" s="11" t="s">
        <v>101</v>
      </c>
      <c r="E63" s="11" t="s">
        <v>83</v>
      </c>
      <c r="F63" s="11" t="s">
        <v>412</v>
      </c>
      <c r="G63" s="18">
        <v>2</v>
      </c>
      <c r="H63" s="23"/>
    </row>
    <row r="64" ht="9.75" customHeight="true" spans="1:8">
      <c r="A64" s="12"/>
      <c r="B64" s="13"/>
      <c r="C64" s="13"/>
      <c r="D64" s="13"/>
      <c r="E64" s="13"/>
      <c r="F64" s="12"/>
      <c r="G64" s="12"/>
      <c r="H64" s="25"/>
    </row>
  </sheetData>
  <mergeCells count="15">
    <mergeCell ref="B1:D1"/>
    <mergeCell ref="B2:G2"/>
    <mergeCell ref="B3:F3"/>
    <mergeCell ref="B4:D4"/>
    <mergeCell ref="A10:A21"/>
    <mergeCell ref="A23:A27"/>
    <mergeCell ref="A32:A37"/>
    <mergeCell ref="A40:A44"/>
    <mergeCell ref="A47:A48"/>
    <mergeCell ref="A51:A52"/>
    <mergeCell ref="A55:A56"/>
    <mergeCell ref="A59:A63"/>
    <mergeCell ref="E4:E5"/>
    <mergeCell ref="F4:F5"/>
    <mergeCell ref="G4:G5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2022-02-22T17:05:00Z</dcterms:created>
  <dcterms:modified xsi:type="dcterms:W3CDTF">2023-06-27T15:59:25Z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